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6년 평생학습원\상반기 동안노인복지회관 경로식당 식재료\공산, 건어물\"/>
    </mc:Choice>
  </mc:AlternateContent>
  <xr:revisionPtr revIDLastSave="0" documentId="13_ncr:1_{B100E3EE-0328-4992-A69C-F07E4D9C240F}" xr6:coauthVersionLast="47" xr6:coauthVersionMax="47" xr10:uidLastSave="{00000000-0000-0000-0000-000000000000}"/>
  <bookViews>
    <workbookView xWindow="1395" yWindow="1110" windowWidth="24915" windowHeight="13080" xr2:uid="{00000000-000D-0000-FFFF-FFFF00000000}"/>
  </bookViews>
  <sheets>
    <sheet name="공산건어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7" i="4" l="1"/>
  <c r="G11" i="4" l="1"/>
  <c r="G158" i="4"/>
  <c r="G89" i="4"/>
  <c r="G10" i="4"/>
  <c r="G44" i="4"/>
  <c r="G229" i="4"/>
  <c r="G220" i="4"/>
  <c r="G194" i="4"/>
  <c r="G148" i="4"/>
  <c r="G119" i="4"/>
  <c r="G96" i="4"/>
  <c r="G87" i="4"/>
  <c r="G67" i="4"/>
  <c r="G38" i="4"/>
  <c r="G36" i="4"/>
  <c r="G35" i="4"/>
  <c r="G188" i="4" l="1"/>
  <c r="G84" i="4"/>
  <c r="G184" i="4"/>
  <c r="G185" i="4"/>
  <c r="G51" i="4"/>
  <c r="G100" i="4"/>
  <c r="G203" i="4" l="1"/>
  <c r="G104" i="4"/>
  <c r="G57" i="4"/>
  <c r="G138" i="4"/>
  <c r="G22" i="4"/>
  <c r="G46" i="4" l="1"/>
  <c r="G9" i="4"/>
  <c r="G130" i="4" l="1"/>
  <c r="G95" i="4"/>
  <c r="G208" i="4"/>
  <c r="G210" i="4"/>
  <c r="G31" i="4"/>
  <c r="G15" i="4"/>
  <c r="G162" i="4"/>
  <c r="G145" i="4" l="1"/>
  <c r="G121" i="4"/>
  <c r="G181" i="4"/>
  <c r="G140" i="4"/>
  <c r="G20" i="4" l="1"/>
  <c r="G19" i="4"/>
  <c r="G33" i="4"/>
  <c r="G136" i="4"/>
  <c r="G202" i="4"/>
  <c r="G160" i="4"/>
  <c r="G159" i="4"/>
  <c r="G195" i="4"/>
  <c r="G32" i="4"/>
  <c r="G109" i="4" l="1"/>
  <c r="G132" i="4"/>
  <c r="G201" i="4"/>
  <c r="G189" i="4"/>
  <c r="G142" i="4"/>
  <c r="G17" i="4"/>
  <c r="G7" i="4"/>
  <c r="G58" i="4"/>
  <c r="G216" i="4"/>
  <c r="G137" i="4"/>
  <c r="G72" i="4"/>
  <c r="G48" i="4"/>
  <c r="G102" i="4"/>
  <c r="G192" i="4"/>
  <c r="G156" i="4"/>
  <c r="G92" i="4"/>
  <c r="G60" i="4"/>
  <c r="G59" i="4"/>
  <c r="G80" i="4" l="1"/>
  <c r="G218" i="4" l="1"/>
  <c r="G222" i="4"/>
  <c r="G226" i="4"/>
  <c r="G223" i="4"/>
  <c r="G221" i="4"/>
  <c r="G225" i="4"/>
  <c r="G227" i="4"/>
  <c r="G230" i="4"/>
  <c r="G219" i="4"/>
  <c r="G231" i="4"/>
  <c r="G224" i="4"/>
  <c r="G228" i="4"/>
  <c r="G53" i="4"/>
  <c r="G135" i="4"/>
  <c r="G107" i="4"/>
  <c r="G110" i="4"/>
  <c r="G91" i="4"/>
  <c r="G151" i="4"/>
  <c r="G171" i="4"/>
  <c r="G29" i="4"/>
  <c r="G200" i="4"/>
  <c r="G23" i="4"/>
  <c r="G94" i="4"/>
  <c r="G45" i="4"/>
  <c r="G63" i="4"/>
  <c r="G168" i="4"/>
  <c r="G114" i="4"/>
  <c r="G50" i="4"/>
  <c r="G55" i="4"/>
  <c r="G153" i="4"/>
  <c r="G69" i="4"/>
  <c r="G27" i="4"/>
  <c r="G26" i="4"/>
  <c r="G161" i="4"/>
  <c r="G147" i="4"/>
  <c r="G71" i="4"/>
  <c r="G30" i="4"/>
  <c r="G8" i="4"/>
  <c r="G75" i="4"/>
  <c r="G101" i="4"/>
  <c r="G105" i="4"/>
  <c r="G85" i="4"/>
  <c r="G108" i="4"/>
  <c r="G144" i="4"/>
  <c r="G86" i="4"/>
  <c r="G122" i="4"/>
  <c r="G123" i="4"/>
  <c r="G41" i="4"/>
  <c r="G47" i="4"/>
  <c r="G62" i="4"/>
  <c r="G166" i="4"/>
  <c r="G187" i="4"/>
  <c r="G164" i="4"/>
  <c r="G191" i="4"/>
  <c r="G150" i="4"/>
  <c r="G127" i="4"/>
  <c r="G28" i="4"/>
  <c r="G172" i="4"/>
  <c r="G178" i="4"/>
  <c r="G206" i="4"/>
  <c r="G146" i="4"/>
  <c r="G77" i="4"/>
  <c r="G198" i="4"/>
  <c r="G93" i="4"/>
  <c r="G214" i="4"/>
  <c r="G78" i="4"/>
  <c r="G176" i="4"/>
  <c r="G40" i="4"/>
  <c r="G21" i="4"/>
  <c r="G143" i="4"/>
  <c r="G25" i="4"/>
  <c r="G56" i="4"/>
  <c r="G97" i="4"/>
  <c r="G74" i="4"/>
  <c r="G120" i="4"/>
  <c r="G190" i="4"/>
  <c r="G196" i="4"/>
  <c r="G177" i="4"/>
  <c r="G141" i="4"/>
  <c r="G90" i="4"/>
  <c r="G209" i="4"/>
  <c r="G83" i="4"/>
  <c r="G215" i="4"/>
  <c r="G70" i="4"/>
  <c r="G12" i="4"/>
  <c r="G111" i="4"/>
  <c r="G76" i="4"/>
  <c r="G49" i="4"/>
  <c r="G186" i="4"/>
  <c r="G42" i="4"/>
  <c r="G98" i="4"/>
  <c r="G133" i="4"/>
  <c r="G39" i="4"/>
  <c r="G175" i="4"/>
  <c r="G115" i="4"/>
  <c r="G173" i="4"/>
  <c r="G163" i="4"/>
  <c r="G82" i="4"/>
  <c r="G155" i="4"/>
  <c r="G165" i="4"/>
  <c r="G129" i="4"/>
  <c r="G183" i="4"/>
  <c r="G16" i="4"/>
  <c r="G179" i="4"/>
  <c r="G180" i="4"/>
  <c r="G205" i="4"/>
  <c r="G126" i="4"/>
  <c r="G73" i="4"/>
  <c r="G103" i="4"/>
  <c r="G193" i="4"/>
  <c r="G112" i="4"/>
  <c r="G106" i="4"/>
  <c r="G24" i="4"/>
  <c r="G197" i="4"/>
  <c r="G14" i="4"/>
  <c r="G167" i="4"/>
  <c r="G88" i="4"/>
  <c r="G213" i="4"/>
  <c r="G125" i="4"/>
  <c r="G65" i="4"/>
  <c r="G79" i="4"/>
  <c r="G34" i="4"/>
  <c r="G174" i="4"/>
  <c r="G66" i="4"/>
  <c r="G152" i="4"/>
  <c r="G52" i="4"/>
  <c r="G13" i="4"/>
  <c r="G134" i="4"/>
  <c r="G169" i="4"/>
  <c r="G199" i="4"/>
  <c r="G117" i="4"/>
  <c r="G154" i="4"/>
  <c r="G149" i="4"/>
  <c r="G128" i="4"/>
  <c r="G113" i="4"/>
  <c r="G139" i="4"/>
  <c r="G124" i="4"/>
  <c r="G54" i="4"/>
  <c r="G18" i="4"/>
  <c r="G157" i="4"/>
  <c r="G37" i="4"/>
  <c r="G64" i="4"/>
  <c r="G211" i="4"/>
  <c r="G170" i="4"/>
  <c r="G43" i="4"/>
  <c r="G61" i="4"/>
  <c r="G212" i="4"/>
  <c r="G81" i="4"/>
  <c r="G68" i="4"/>
  <c r="G118" i="4"/>
  <c r="G131" i="4"/>
  <c r="G99" i="4"/>
  <c r="G182" i="4"/>
  <c r="G116" i="4"/>
  <c r="G204" i="4"/>
  <c r="G232" i="4" l="1"/>
  <c r="G217" i="4"/>
  <c r="G6" i="4" l="1"/>
</calcChain>
</file>

<file path=xl/sharedStrings.xml><?xml version="1.0" encoding="utf-8"?>
<sst xmlns="http://schemas.openxmlformats.org/spreadsheetml/2006/main" count="684" uniqueCount="542">
  <si>
    <t>구  분</t>
  </si>
  <si>
    <t xml:space="preserve">  품       명</t>
  </si>
  <si>
    <t>식품설명</t>
  </si>
  <si>
    <t>단   위</t>
  </si>
  <si>
    <t>국내산</t>
  </si>
  <si>
    <t>1kg</t>
    <phoneticPr fontId="2" type="noConversion"/>
  </si>
  <si>
    <t>20kg</t>
  </si>
  <si>
    <t>1kg</t>
  </si>
  <si>
    <t>국내산</t>
    <phoneticPr fontId="2" type="noConversion"/>
  </si>
  <si>
    <t>kg</t>
  </si>
  <si>
    <t>수입산</t>
    <phoneticPr fontId="2" type="noConversion"/>
  </si>
  <si>
    <t>kg</t>
    <phoneticPr fontId="2" type="noConversion"/>
  </si>
  <si>
    <t>수입산</t>
  </si>
  <si>
    <t>봉</t>
  </si>
  <si>
    <t>2kg</t>
  </si>
  <si>
    <t>러시아산</t>
  </si>
  <si>
    <t>건어물 소계</t>
    <phoneticPr fontId="2" type="noConversion"/>
  </si>
  <si>
    <t>국산(지도표)</t>
  </si>
  <si>
    <t>성경김</t>
  </si>
  <si>
    <t>kg</t>
    <phoneticPr fontId="2" type="noConversion"/>
  </si>
  <si>
    <t>국내산</t>
    <phoneticPr fontId="2" type="noConversion"/>
  </si>
  <si>
    <t>1톳</t>
    <phoneticPr fontId="2" type="noConversion"/>
  </si>
  <si>
    <t>건포도</t>
  </si>
  <si>
    <t>분태땅콩</t>
    <phoneticPr fontId="2" type="noConversion"/>
  </si>
  <si>
    <t>해바라기씨</t>
    <phoneticPr fontId="2" type="noConversion"/>
  </si>
  <si>
    <t>깐땅콩</t>
  </si>
  <si>
    <t>장</t>
    <phoneticPr fontId="2" type="noConversion"/>
  </si>
  <si>
    <t>건파래</t>
  </si>
  <si>
    <t>페루산</t>
    <phoneticPr fontId="2" type="noConversion"/>
  </si>
  <si>
    <t>진미채</t>
    <phoneticPr fontId="2" type="noConversion"/>
  </si>
  <si>
    <t>500g</t>
    <phoneticPr fontId="2" type="noConversion"/>
  </si>
  <si>
    <t>아몬드슬라이스</t>
  </si>
  <si>
    <t>북어채</t>
    <phoneticPr fontId="2" type="noConversion"/>
  </si>
  <si>
    <t>볶은김가루</t>
  </si>
  <si>
    <t>1.5kg</t>
  </si>
  <si>
    <t>다시멸치</t>
    <phoneticPr fontId="2" type="noConversion"/>
  </si>
  <si>
    <t>미역</t>
    <phoneticPr fontId="2" type="noConversion"/>
  </si>
  <si>
    <t>볶음멸치</t>
  </si>
  <si>
    <t>디포리</t>
  </si>
  <si>
    <t>건다시마</t>
    <phoneticPr fontId="2" type="noConversion"/>
  </si>
  <si>
    <t>공산품 소계</t>
    <phoneticPr fontId="2" type="noConversion"/>
  </si>
  <si>
    <t>수입산</t>
    <phoneticPr fontId="2" type="noConversion"/>
  </si>
  <si>
    <t>불맛기름</t>
    <phoneticPr fontId="2" type="noConversion"/>
  </si>
  <si>
    <t>900ml</t>
    <phoneticPr fontId="2" type="noConversion"/>
  </si>
  <si>
    <t>해표</t>
    <phoneticPr fontId="2" type="noConversion"/>
  </si>
  <si>
    <t>압착올리브유</t>
    <phoneticPr fontId="2" type="noConversion"/>
  </si>
  <si>
    <t>1.81kg</t>
    <phoneticPr fontId="2" type="noConversion"/>
  </si>
  <si>
    <t>CJ푸드</t>
    <phoneticPr fontId="2" type="noConversion"/>
  </si>
  <si>
    <t>스팸</t>
    <phoneticPr fontId="2" type="noConversion"/>
  </si>
  <si>
    <t>1.5kg</t>
    <phoneticPr fontId="2" type="noConversion"/>
  </si>
  <si>
    <t>30g*50개(미니)</t>
    <phoneticPr fontId="2" type="noConversion"/>
  </si>
  <si>
    <t>평화식품</t>
    <phoneticPr fontId="2" type="noConversion"/>
  </si>
  <si>
    <t>밀떡</t>
    <phoneticPr fontId="2" type="noConversion"/>
  </si>
  <si>
    <t>후랑크</t>
    <phoneticPr fontId="2" type="noConversion"/>
  </si>
  <si>
    <t>946ml</t>
    <phoneticPr fontId="2" type="noConversion"/>
  </si>
  <si>
    <t>수입</t>
    <phoneticPr fontId="2" type="noConversion"/>
  </si>
  <si>
    <t>레몬즙</t>
    <phoneticPr fontId="2" type="noConversion"/>
  </si>
  <si>
    <t>2kg</t>
    <phoneticPr fontId="2" type="noConversion"/>
  </si>
  <si>
    <t>대상</t>
    <phoneticPr fontId="2" type="noConversion"/>
  </si>
  <si>
    <t>데미글라스소스</t>
    <phoneticPr fontId="2" type="noConversion"/>
  </si>
  <si>
    <t>천사채</t>
    <phoneticPr fontId="2" type="noConversion"/>
  </si>
  <si>
    <t>5kg</t>
    <phoneticPr fontId="2" type="noConversion"/>
  </si>
  <si>
    <t>벌표</t>
    <phoneticPr fontId="2" type="noConversion"/>
  </si>
  <si>
    <t>황물엿</t>
    <phoneticPr fontId="2" type="noConversion"/>
  </si>
  <si>
    <t>1kg</t>
    <phoneticPr fontId="2" type="noConversion"/>
  </si>
  <si>
    <t>오양</t>
    <phoneticPr fontId="2" type="noConversion"/>
  </si>
  <si>
    <t>맛살</t>
    <phoneticPr fontId="2" type="noConversion"/>
  </si>
  <si>
    <t>노두유</t>
    <phoneticPr fontId="2" type="noConversion"/>
  </si>
  <si>
    <t>삼호</t>
    <phoneticPr fontId="2" type="noConversion"/>
  </si>
  <si>
    <t>죽봉(어묵)</t>
    <phoneticPr fontId="2" type="noConversion"/>
  </si>
  <si>
    <t>200g</t>
    <phoneticPr fontId="2" type="noConversion"/>
  </si>
  <si>
    <t>솔표(100%)</t>
    <phoneticPr fontId="2" type="noConversion"/>
  </si>
  <si>
    <t>120ml</t>
    <phoneticPr fontId="2" type="noConversion"/>
  </si>
  <si>
    <t>하늘청</t>
    <phoneticPr fontId="2" type="noConversion"/>
  </si>
  <si>
    <t>식혜(팩)</t>
    <phoneticPr fontId="2" type="noConversion"/>
  </si>
  <si>
    <t>2.8kg</t>
    <phoneticPr fontId="2" type="noConversion"/>
  </si>
  <si>
    <t>델리원</t>
    <phoneticPr fontId="2" type="noConversion"/>
  </si>
  <si>
    <t>오이피클</t>
    <phoneticPr fontId="2" type="noConversion"/>
  </si>
  <si>
    <t>자연촌</t>
    <phoneticPr fontId="2" type="noConversion"/>
  </si>
  <si>
    <t>순두부</t>
    <phoneticPr fontId="2" type="noConversion"/>
  </si>
  <si>
    <t>쌈무</t>
    <phoneticPr fontId="2" type="noConversion"/>
  </si>
  <si>
    <t>230g</t>
    <phoneticPr fontId="2" type="noConversion"/>
  </si>
  <si>
    <t>월계수잎</t>
    <phoneticPr fontId="2" type="noConversion"/>
  </si>
  <si>
    <t>조랭이떡</t>
    <phoneticPr fontId="2" type="noConversion"/>
  </si>
  <si>
    <t>3kg</t>
    <phoneticPr fontId="2" type="noConversion"/>
  </si>
  <si>
    <t>오뚜기프레스코</t>
    <phoneticPr fontId="2" type="noConversion"/>
  </si>
  <si>
    <t>스파게티소스</t>
    <phoneticPr fontId="2" type="noConversion"/>
  </si>
  <si>
    <t>튀김가루</t>
    <phoneticPr fontId="2" type="noConversion"/>
  </si>
  <si>
    <t>하늘푸드</t>
    <phoneticPr fontId="2" type="noConversion"/>
  </si>
  <si>
    <t>찹쌀탕수육</t>
    <phoneticPr fontId="2" type="noConversion"/>
  </si>
  <si>
    <t>화풍</t>
    <phoneticPr fontId="2" type="noConversion"/>
  </si>
  <si>
    <t>양송이(캔)</t>
    <phoneticPr fontId="2" type="noConversion"/>
  </si>
  <si>
    <t>감자전분</t>
    <phoneticPr fontId="2" type="noConversion"/>
  </si>
  <si>
    <t>1.5L</t>
    <phoneticPr fontId="2" type="noConversion"/>
  </si>
  <si>
    <t>참다음</t>
    <phoneticPr fontId="2" type="noConversion"/>
  </si>
  <si>
    <t>유자액기스</t>
    <phoneticPr fontId="2" type="noConversion"/>
  </si>
  <si>
    <t>매실액</t>
    <phoneticPr fontId="2" type="noConversion"/>
  </si>
  <si>
    <t>양지뜰</t>
    <phoneticPr fontId="2" type="noConversion"/>
  </si>
  <si>
    <t>청양고추가루</t>
    <phoneticPr fontId="2" type="noConversion"/>
  </si>
  <si>
    <t>꽃소금</t>
    <phoneticPr fontId="2" type="noConversion"/>
  </si>
  <si>
    <t>미원</t>
    <phoneticPr fontId="2" type="noConversion"/>
  </si>
  <si>
    <t>맛소금</t>
    <phoneticPr fontId="2" type="noConversion"/>
  </si>
  <si>
    <t>790ml</t>
    <phoneticPr fontId="2" type="noConversion"/>
  </si>
  <si>
    <t>식혜원액</t>
    <phoneticPr fontId="2" type="noConversion"/>
  </si>
  <si>
    <t>동서</t>
    <phoneticPr fontId="2" type="noConversion"/>
  </si>
  <si>
    <t>후르츠칵테일</t>
    <phoneticPr fontId="2" type="noConversion"/>
  </si>
  <si>
    <t>2.7kg</t>
    <phoneticPr fontId="2" type="noConversion"/>
  </si>
  <si>
    <t>삼아</t>
    <phoneticPr fontId="2" type="noConversion"/>
  </si>
  <si>
    <t>베이키드빈스</t>
    <phoneticPr fontId="2" type="noConversion"/>
  </si>
  <si>
    <t>1.8L</t>
    <phoneticPr fontId="2" type="noConversion"/>
  </si>
  <si>
    <t>한라</t>
    <phoneticPr fontId="2" type="noConversion"/>
  </si>
  <si>
    <t>참치액</t>
    <phoneticPr fontId="2" type="noConversion"/>
  </si>
  <si>
    <t>수입산</t>
    <phoneticPr fontId="2" type="noConversion"/>
  </si>
  <si>
    <t>kg</t>
    <phoneticPr fontId="2" type="noConversion"/>
  </si>
  <si>
    <t>통들깨가루</t>
    <phoneticPr fontId="2" type="noConversion"/>
  </si>
  <si>
    <t>곤약</t>
    <phoneticPr fontId="2" type="noConversion"/>
  </si>
  <si>
    <t>1.2kg</t>
    <phoneticPr fontId="2" type="noConversion"/>
  </si>
  <si>
    <t>오뚜기(통살)</t>
    <phoneticPr fontId="2" type="noConversion"/>
  </si>
  <si>
    <t>새우까스</t>
    <phoneticPr fontId="2" type="noConversion"/>
  </si>
  <si>
    <t>2kg</t>
    <phoneticPr fontId="2" type="noConversion"/>
  </si>
  <si>
    <t>순대</t>
    <phoneticPr fontId="2" type="noConversion"/>
  </si>
  <si>
    <t>850g</t>
    <phoneticPr fontId="2" type="noConversion"/>
  </si>
  <si>
    <t>복만네</t>
    <phoneticPr fontId="2" type="noConversion"/>
  </si>
  <si>
    <t>콩국수용 분말</t>
    <phoneticPr fontId="2" type="noConversion"/>
  </si>
  <si>
    <t>1kg</t>
    <phoneticPr fontId="2" type="noConversion"/>
  </si>
  <si>
    <t>오뚜기</t>
    <phoneticPr fontId="2" type="noConversion"/>
  </si>
  <si>
    <t>사골농축액</t>
    <phoneticPr fontId="2" type="noConversion"/>
  </si>
  <si>
    <t>모닝빵</t>
    <phoneticPr fontId="2" type="noConversion"/>
  </si>
  <si>
    <t>실곤약</t>
    <phoneticPr fontId="2" type="noConversion"/>
  </si>
  <si>
    <t>선진도코함박</t>
    <phoneticPr fontId="2" type="noConversion"/>
  </si>
  <si>
    <t>함박스테이크</t>
    <phoneticPr fontId="2" type="noConversion"/>
  </si>
  <si>
    <t>13KG</t>
    <phoneticPr fontId="2" type="noConversion"/>
  </si>
  <si>
    <t>진조미</t>
    <phoneticPr fontId="2" type="noConversion"/>
  </si>
  <si>
    <t>초고추장</t>
    <phoneticPr fontId="2" type="noConversion"/>
  </si>
  <si>
    <t>1080g</t>
    <phoneticPr fontId="2" type="noConversion"/>
  </si>
  <si>
    <t>PET</t>
    <phoneticPr fontId="2" type="noConversion"/>
  </si>
  <si>
    <t>초고추장</t>
    <phoneticPr fontId="2" type="noConversion"/>
  </si>
  <si>
    <t>볶음/중국</t>
    <phoneticPr fontId="2" type="noConversion"/>
  </si>
  <si>
    <t>검정깨</t>
    <phoneticPr fontId="2" type="noConversion"/>
  </si>
  <si>
    <t>청정원</t>
    <phoneticPr fontId="2" type="noConversion"/>
  </si>
  <si>
    <t>치킨스톡</t>
    <phoneticPr fontId="2" type="noConversion"/>
  </si>
  <si>
    <t>14kg</t>
    <phoneticPr fontId="2" type="noConversion"/>
  </si>
  <si>
    <t>해찬들</t>
    <phoneticPr fontId="2" type="noConversion"/>
  </si>
  <si>
    <t>쌈장</t>
    <phoneticPr fontId="2" type="noConversion"/>
  </si>
  <si>
    <t>대상</t>
    <phoneticPr fontId="2" type="noConversion"/>
  </si>
  <si>
    <t>찜닭소스</t>
    <phoneticPr fontId="2" type="noConversion"/>
  </si>
  <si>
    <t>신세계푸드</t>
    <phoneticPr fontId="2" type="noConversion"/>
  </si>
  <si>
    <t>조림용소스(생선)</t>
    <phoneticPr fontId="2" type="noConversion"/>
  </si>
  <si>
    <t>2kg</t>
    <phoneticPr fontId="2" type="noConversion"/>
  </si>
  <si>
    <t>바베큐소스</t>
    <phoneticPr fontId="2" type="noConversion"/>
  </si>
  <si>
    <t>쉐프원</t>
    <phoneticPr fontId="2" type="noConversion"/>
  </si>
  <si>
    <t>짬뽕소스</t>
    <phoneticPr fontId="2" type="noConversion"/>
  </si>
  <si>
    <t>청수우동다시</t>
    <phoneticPr fontId="2" type="noConversion"/>
  </si>
  <si>
    <t>2.1kg</t>
    <phoneticPr fontId="2" type="noConversion"/>
  </si>
  <si>
    <t>국내산</t>
    <phoneticPr fontId="2" type="noConversion"/>
  </si>
  <si>
    <t>스테이크소스</t>
    <phoneticPr fontId="2" type="noConversion"/>
  </si>
  <si>
    <t>아워홈</t>
    <phoneticPr fontId="2" type="noConversion"/>
  </si>
  <si>
    <t>청양풍소스</t>
    <phoneticPr fontId="2" type="noConversion"/>
  </si>
  <si>
    <t>양념치킨소스</t>
    <phoneticPr fontId="2" type="noConversion"/>
  </si>
  <si>
    <t>불닭소스</t>
    <phoneticPr fontId="2" type="noConversion"/>
  </si>
  <si>
    <t>오뚜기</t>
    <phoneticPr fontId="2" type="noConversion"/>
  </si>
  <si>
    <t>데리야끼소스</t>
    <phoneticPr fontId="2" type="noConversion"/>
  </si>
  <si>
    <t>칠리소스</t>
    <phoneticPr fontId="2" type="noConversion"/>
  </si>
  <si>
    <t>10kg</t>
    <phoneticPr fontId="2" type="noConversion"/>
  </si>
  <si>
    <t>돼지불고기소스</t>
    <phoneticPr fontId="2" type="noConversion"/>
  </si>
  <si>
    <t>50g*10개</t>
    <phoneticPr fontId="2" type="noConversion"/>
  </si>
  <si>
    <t>미니핫도그</t>
    <phoneticPr fontId="2" type="noConversion"/>
  </si>
  <si>
    <t>백설</t>
    <phoneticPr fontId="2" type="noConversion"/>
  </si>
  <si>
    <t>쇠고기다시다</t>
    <phoneticPr fontId="2" type="noConversion"/>
  </si>
  <si>
    <t>송학</t>
    <phoneticPr fontId="2" type="noConversion"/>
  </si>
  <si>
    <t>감자수제비</t>
    <phoneticPr fontId="2" type="noConversion"/>
  </si>
  <si>
    <t>제일제당</t>
    <phoneticPr fontId="2" type="noConversion"/>
  </si>
  <si>
    <t>멸치다시다</t>
    <phoneticPr fontId="2" type="noConversion"/>
  </si>
  <si>
    <t>2.5kg</t>
    <phoneticPr fontId="2" type="noConversion"/>
  </si>
  <si>
    <t>웰빙랜드 (웰빙생단무지_얇은반달 2mm)</t>
    <phoneticPr fontId="2" type="noConversion"/>
  </si>
  <si>
    <t>반달단무지</t>
    <phoneticPr fontId="2" type="noConversion"/>
  </si>
  <si>
    <t>허니머스타드</t>
    <phoneticPr fontId="2" type="noConversion"/>
  </si>
  <si>
    <t>500g</t>
    <phoneticPr fontId="2" type="noConversion"/>
  </si>
  <si>
    <t>베트남고추</t>
    <phoneticPr fontId="2" type="noConversion"/>
  </si>
  <si>
    <t>수입산,농민식품</t>
    <phoneticPr fontId="2" type="noConversion"/>
  </si>
  <si>
    <t>올방개묵</t>
    <phoneticPr fontId="2" type="noConversion"/>
  </si>
  <si>
    <t>수입산,농민식품</t>
    <phoneticPr fontId="2" type="noConversion"/>
  </si>
  <si>
    <t>청포묵</t>
    <phoneticPr fontId="2" type="noConversion"/>
  </si>
  <si>
    <t>3.15kg</t>
    <phoneticPr fontId="2" type="noConversion"/>
  </si>
  <si>
    <t>수입원료</t>
  </si>
  <si>
    <t>토마토페이스트</t>
  </si>
  <si>
    <t>맥심</t>
  </si>
  <si>
    <t>커피</t>
  </si>
  <si>
    <t>24쪽 (삼립,샤니)</t>
  </si>
  <si>
    <t>식빵</t>
  </si>
  <si>
    <t>국내산제조</t>
  </si>
  <si>
    <t>모짜렐라치즈</t>
  </si>
  <si>
    <t>등심돈까스</t>
    <phoneticPr fontId="2" type="noConversion"/>
  </si>
  <si>
    <t>1.3kg</t>
    <phoneticPr fontId="2" type="noConversion"/>
  </si>
  <si>
    <t>병</t>
  </si>
  <si>
    <t>요쿠르트</t>
  </si>
  <si>
    <t>1.5L</t>
    <phoneticPr fontId="2" type="noConversion"/>
  </si>
  <si>
    <t>고추맛기름</t>
  </si>
  <si>
    <t>25도(진로)</t>
  </si>
  <si>
    <t>담금주</t>
  </si>
  <si>
    <t>청주</t>
  </si>
  <si>
    <t>봉(1kg)</t>
    <phoneticPr fontId="2" type="noConversion"/>
  </si>
  <si>
    <t>일본산(고시고우지 미소)</t>
    <phoneticPr fontId="2" type="noConversion"/>
  </si>
  <si>
    <t>미소된장</t>
    <phoneticPr fontId="2" type="noConversion"/>
  </si>
  <si>
    <t>400g</t>
    <phoneticPr fontId="2" type="noConversion"/>
  </si>
  <si>
    <t>삼호</t>
    <phoneticPr fontId="2" type="noConversion"/>
  </si>
  <si>
    <t>볼어묵</t>
    <phoneticPr fontId="2" type="noConversion"/>
  </si>
  <si>
    <t>450g</t>
    <phoneticPr fontId="2" type="noConversion"/>
  </si>
  <si>
    <t>통후추</t>
    <phoneticPr fontId="2" type="noConversion"/>
  </si>
  <si>
    <t>미림</t>
    <phoneticPr fontId="2" type="noConversion"/>
  </si>
  <si>
    <t>수입산(레벤우스타)</t>
  </si>
  <si>
    <t>우스타소스</t>
  </si>
  <si>
    <t>한성60개입</t>
  </si>
  <si>
    <t>해물경단</t>
  </si>
  <si>
    <t>청포묵채</t>
  </si>
  <si>
    <t>국내산(완전식품 뚝배기표)</t>
  </si>
  <si>
    <t>청국장</t>
  </si>
  <si>
    <t>900g</t>
    <phoneticPr fontId="2" type="noConversion"/>
  </si>
  <si>
    <t>쌀떡볶이떡</t>
  </si>
  <si>
    <t>400g</t>
  </si>
  <si>
    <t>유동골뱅이</t>
  </si>
  <si>
    <t>3.3kg(파우치)</t>
    <phoneticPr fontId="2" type="noConversion"/>
  </si>
  <si>
    <t>오뚜기</t>
  </si>
  <si>
    <t>쫄면</t>
  </si>
  <si>
    <t>1.8L</t>
  </si>
  <si>
    <t>15L</t>
    <phoneticPr fontId="2" type="noConversion"/>
  </si>
  <si>
    <t>환만</t>
    <phoneticPr fontId="2" type="noConversion"/>
  </si>
  <si>
    <t>식초</t>
    <phoneticPr fontId="2" type="noConversion"/>
  </si>
  <si>
    <t>버터</t>
  </si>
  <si>
    <t>14kg</t>
  </si>
  <si>
    <t>85g</t>
    <phoneticPr fontId="2" type="noConversion"/>
  </si>
  <si>
    <t>남양유업</t>
  </si>
  <si>
    <t>요플레</t>
  </si>
  <si>
    <t>20p(봉)</t>
  </si>
  <si>
    <t>대림</t>
    <phoneticPr fontId="2" type="noConversion"/>
  </si>
  <si>
    <t>생선까스</t>
  </si>
  <si>
    <t>삼양</t>
    <phoneticPr fontId="2" type="noConversion"/>
  </si>
  <si>
    <t>1.5L</t>
    <phoneticPr fontId="2" type="noConversion"/>
  </si>
  <si>
    <t>칠성</t>
  </si>
  <si>
    <t>사이다</t>
  </si>
  <si>
    <t>삼호</t>
  </si>
  <si>
    <t>사각어묵(봉어묵)</t>
  </si>
  <si>
    <t>5kg</t>
    <phoneticPr fontId="2" type="noConversion"/>
  </si>
  <si>
    <t>이온화미</t>
    <phoneticPr fontId="2" type="noConversion"/>
  </si>
  <si>
    <t>물엿</t>
  </si>
  <si>
    <t>500g</t>
    <phoneticPr fontId="2" type="noConversion"/>
  </si>
  <si>
    <t>3kg</t>
    <phoneticPr fontId="2" type="noConversion"/>
  </si>
  <si>
    <t>하선정</t>
  </si>
  <si>
    <t>까나리액젓</t>
    <phoneticPr fontId="2" type="noConversion"/>
  </si>
  <si>
    <t>멸치액젓</t>
  </si>
  <si>
    <t>우유</t>
  </si>
  <si>
    <t>샘표</t>
    <phoneticPr fontId="2" type="noConversion"/>
  </si>
  <si>
    <t>1.8L</t>
    <phoneticPr fontId="2" type="noConversion"/>
  </si>
  <si>
    <t>삼화</t>
    <phoneticPr fontId="2" type="noConversion"/>
  </si>
  <si>
    <t>국간장</t>
    <phoneticPr fontId="2" type="noConversion"/>
  </si>
  <si>
    <t>메추리알(봉지)</t>
  </si>
  <si>
    <t>병</t>
    <phoneticPr fontId="2" type="noConversion"/>
  </si>
  <si>
    <t>유자청</t>
    <phoneticPr fontId="2" type="noConversion"/>
  </si>
  <si>
    <t>들기름</t>
  </si>
  <si>
    <t>2.12kg</t>
    <phoneticPr fontId="2" type="noConversion"/>
  </si>
  <si>
    <t>스위트콘</t>
    <phoneticPr fontId="2" type="noConversion"/>
  </si>
  <si>
    <t>1880g</t>
  </si>
  <si>
    <t>사조</t>
    <phoneticPr fontId="2" type="noConversion"/>
  </si>
  <si>
    <t>참치캔</t>
    <phoneticPr fontId="2" type="noConversion"/>
  </si>
  <si>
    <t>오뚜기(수입산)</t>
    <phoneticPr fontId="2" type="noConversion"/>
  </si>
  <si>
    <t>마카로니</t>
    <phoneticPr fontId="2" type="noConversion"/>
  </si>
  <si>
    <t>자연촌</t>
  </si>
  <si>
    <t>도토리묵</t>
  </si>
  <si>
    <t>중국산</t>
    <phoneticPr fontId="2" type="noConversion"/>
  </si>
  <si>
    <t>고춧가루</t>
  </si>
  <si>
    <t>200g</t>
    <phoneticPr fontId="2" type="noConversion"/>
  </si>
  <si>
    <t>파슬리가루</t>
  </si>
  <si>
    <t>천일염</t>
  </si>
  <si>
    <t>신미/슬라이스</t>
    <phoneticPr fontId="2" type="noConversion"/>
  </si>
  <si>
    <t>유부</t>
  </si>
  <si>
    <t>볶음참깨</t>
    <phoneticPr fontId="2" type="noConversion"/>
  </si>
  <si>
    <t>소면</t>
  </si>
  <si>
    <t>새우젓</t>
  </si>
  <si>
    <t>개(125g)</t>
    <phoneticPr fontId="2" type="noConversion"/>
  </si>
  <si>
    <t>초원</t>
    <phoneticPr fontId="2" type="noConversion"/>
  </si>
  <si>
    <t>연두부</t>
    <phoneticPr fontId="2" type="noConversion"/>
  </si>
  <si>
    <t>3kg</t>
  </si>
  <si>
    <t>두부</t>
  </si>
  <si>
    <t>공산/건어 총합계</t>
    <phoneticPr fontId="2" type="noConversion"/>
  </si>
  <si>
    <t>단 가</t>
    <phoneticPr fontId="2" type="noConversion"/>
  </si>
  <si>
    <t>900ml</t>
    <phoneticPr fontId="2" type="noConversion"/>
  </si>
  <si>
    <t>닭강정소스</t>
    <phoneticPr fontId="2" type="noConversion"/>
  </si>
  <si>
    <t>코다노</t>
    <phoneticPr fontId="2" type="noConversion"/>
  </si>
  <si>
    <t>코다노</t>
    <phoneticPr fontId="2" type="noConversion"/>
  </si>
  <si>
    <t>2kg</t>
    <phoneticPr fontId="2" type="noConversion"/>
  </si>
  <si>
    <t>2kg</t>
    <phoneticPr fontId="2" type="noConversion"/>
  </si>
  <si>
    <t>이롬</t>
    <phoneticPr fontId="2" type="noConversion"/>
  </si>
  <si>
    <t>박스/24개입(190ml/개)</t>
    <phoneticPr fontId="2" type="noConversion"/>
  </si>
  <si>
    <t>치킨까스</t>
    <phoneticPr fontId="2" type="noConversion"/>
  </si>
  <si>
    <t>상신</t>
    <phoneticPr fontId="2" type="noConversion"/>
  </si>
  <si>
    <t>kg(100g*10개입)</t>
    <phoneticPr fontId="2" type="noConversion"/>
  </si>
  <si>
    <t>오뚜기</t>
    <phoneticPr fontId="2" type="noConversion"/>
  </si>
  <si>
    <t>500g</t>
    <phoneticPr fontId="2" type="noConversion"/>
  </si>
  <si>
    <t>스파게티면</t>
    <phoneticPr fontId="2" type="noConversion"/>
  </si>
  <si>
    <t>하이라이스</t>
    <phoneticPr fontId="2" type="noConversion"/>
  </si>
  <si>
    <t>오뚜기</t>
    <phoneticPr fontId="2" type="noConversion"/>
  </si>
  <si>
    <t>수량</t>
    <phoneticPr fontId="2" type="noConversion"/>
  </si>
  <si>
    <t>총합계</t>
    <phoneticPr fontId="2" type="noConversion"/>
  </si>
  <si>
    <t>(단위:원)</t>
    <phoneticPr fontId="2" type="noConversion"/>
  </si>
  <si>
    <t>2kg</t>
    <phoneticPr fontId="2" type="noConversion"/>
  </si>
  <si>
    <t>매일</t>
    <phoneticPr fontId="2" type="noConversion"/>
  </si>
  <si>
    <t>2.5kg</t>
    <phoneticPr fontId="2" type="noConversion"/>
  </si>
  <si>
    <t>떡국떡</t>
    <phoneticPr fontId="2" type="noConversion"/>
  </si>
  <si>
    <t>1kg</t>
    <phoneticPr fontId="2" type="noConversion"/>
  </si>
  <si>
    <t>떡국떡(수입)</t>
    <phoneticPr fontId="2" type="noConversion"/>
  </si>
  <si>
    <t>수입산</t>
    <phoneticPr fontId="2" type="noConversion"/>
  </si>
  <si>
    <t>밀가루</t>
    <phoneticPr fontId="2" type="noConversion"/>
  </si>
  <si>
    <t>부침가루</t>
    <phoneticPr fontId="2" type="noConversion"/>
  </si>
  <si>
    <t>곰표</t>
    <phoneticPr fontId="2" type="noConversion"/>
  </si>
  <si>
    <t>곰표,중력분</t>
    <phoneticPr fontId="2" type="noConversion"/>
  </si>
  <si>
    <t>곰표</t>
    <phoneticPr fontId="2" type="noConversion"/>
  </si>
  <si>
    <t>두유(호두와아몬드)</t>
    <phoneticPr fontId="2" type="noConversion"/>
  </si>
  <si>
    <t>케찹</t>
    <phoneticPr fontId="2" type="noConversion"/>
  </si>
  <si>
    <t>교자만두</t>
    <phoneticPr fontId="2" type="noConversion"/>
  </si>
  <si>
    <t>참기름</t>
    <phoneticPr fontId="2" type="noConversion"/>
  </si>
  <si>
    <t>1L</t>
    <phoneticPr fontId="2" type="noConversion"/>
  </si>
  <si>
    <t>오뚜기,고소한참기름캔</t>
    <phoneticPr fontId="2" type="noConversion"/>
  </si>
  <si>
    <t>마요네즈</t>
    <phoneticPr fontId="2" type="noConversion"/>
  </si>
  <si>
    <t>돈까스소스</t>
    <phoneticPr fontId="2" type="noConversion"/>
  </si>
  <si>
    <t>당면</t>
    <phoneticPr fontId="2" type="noConversion"/>
  </si>
  <si>
    <t>식초(2배사과식초)</t>
    <phoneticPr fontId="2" type="noConversion"/>
  </si>
  <si>
    <t>오뚜기,옛날당면</t>
    <phoneticPr fontId="2" type="noConversion"/>
  </si>
  <si>
    <t>오뚜기(오쉐프부어먹는)</t>
    <phoneticPr fontId="2" type="noConversion"/>
  </si>
  <si>
    <t>사각어묵(흰살어묵)</t>
    <phoneticPr fontId="2" type="noConversion"/>
  </si>
  <si>
    <t>군만두</t>
    <phoneticPr fontId="2" type="noConversion"/>
  </si>
  <si>
    <t>CJ푸드,비비고</t>
    <phoneticPr fontId="2" type="noConversion"/>
  </si>
  <si>
    <t>백설탕</t>
    <phoneticPr fontId="2" type="noConversion"/>
  </si>
  <si>
    <t>진간장</t>
    <phoneticPr fontId="2" type="noConversion"/>
  </si>
  <si>
    <t>진간장(501샘표)</t>
    <phoneticPr fontId="2" type="noConversion"/>
  </si>
  <si>
    <t>샘표501간장</t>
    <phoneticPr fontId="2" type="noConversion"/>
  </si>
  <si>
    <t>흑설탕</t>
    <phoneticPr fontId="2" type="noConversion"/>
  </si>
  <si>
    <t>큐원</t>
    <phoneticPr fontId="2" type="noConversion"/>
  </si>
  <si>
    <t>옥수수전분</t>
    <phoneticPr fontId="2" type="noConversion"/>
  </si>
  <si>
    <t>볶음춘장</t>
    <phoneticPr fontId="2" type="noConversion"/>
  </si>
  <si>
    <t>10kg/box</t>
    <phoneticPr fontId="2" type="noConversion"/>
  </si>
  <si>
    <t>중찬명가,사자표</t>
    <phoneticPr fontId="2" type="noConversion"/>
  </si>
  <si>
    <t>종합어묵</t>
    <phoneticPr fontId="2" type="noConversion"/>
  </si>
  <si>
    <t>kg</t>
    <phoneticPr fontId="2" type="noConversion"/>
  </si>
  <si>
    <t>대림 진 종합어묵</t>
    <phoneticPr fontId="2" type="noConversion"/>
  </si>
  <si>
    <t>콜라</t>
    <phoneticPr fontId="2" type="noConversion"/>
  </si>
  <si>
    <t>1.5L</t>
    <phoneticPr fontId="2" type="noConversion"/>
  </si>
  <si>
    <t>코카콜라</t>
    <phoneticPr fontId="2" type="noConversion"/>
  </si>
  <si>
    <t>1kg</t>
    <phoneticPr fontId="2" type="noConversion"/>
  </si>
  <si>
    <t>대림선어묵(한마당)</t>
    <phoneticPr fontId="2" type="noConversion"/>
  </si>
  <si>
    <t>메밀전병(산동)</t>
    <phoneticPr fontId="2" type="noConversion"/>
  </si>
  <si>
    <t>동그랑땡(도톰)</t>
    <phoneticPr fontId="2" type="noConversion"/>
  </si>
  <si>
    <t>비비고도톰</t>
    <phoneticPr fontId="2" type="noConversion"/>
  </si>
  <si>
    <t>굴소스</t>
    <phoneticPr fontId="2" type="noConversion"/>
  </si>
  <si>
    <t>이금기팬더(파우치)</t>
    <phoneticPr fontId="2" type="noConversion"/>
  </si>
  <si>
    <t>두반장소스</t>
    <phoneticPr fontId="2" type="noConversion"/>
  </si>
  <si>
    <t>2kg</t>
    <phoneticPr fontId="2" type="noConversion"/>
  </si>
  <si>
    <t>병천</t>
    <phoneticPr fontId="2" type="noConversion"/>
  </si>
  <si>
    <t>멸치육수원액</t>
    <phoneticPr fontId="2" type="noConversion"/>
  </si>
  <si>
    <t>면사랑</t>
    <phoneticPr fontId="2" type="noConversion"/>
  </si>
  <si>
    <t>1.8L</t>
    <phoneticPr fontId="2" type="noConversion"/>
  </si>
  <si>
    <t>수입산,방앗간,병</t>
    <phoneticPr fontId="2" type="noConversion"/>
  </si>
  <si>
    <t>330ml</t>
    <phoneticPr fontId="2" type="noConversion"/>
  </si>
  <si>
    <t>한국야구르트</t>
    <phoneticPr fontId="2" type="noConversion"/>
  </si>
  <si>
    <t>오렌지쥬스</t>
    <phoneticPr fontId="2" type="noConversion"/>
  </si>
  <si>
    <t>dole</t>
    <phoneticPr fontId="2" type="noConversion"/>
  </si>
  <si>
    <t>1box(120ml*32팩)</t>
    <phoneticPr fontId="2" type="noConversion"/>
  </si>
  <si>
    <t>흑임자우유</t>
    <phoneticPr fontId="2" type="noConversion"/>
  </si>
  <si>
    <t>서울우유</t>
    <phoneticPr fontId="2" type="noConversion"/>
  </si>
  <si>
    <t>1box(190ml*24)</t>
    <phoneticPr fontId="2" type="noConversion"/>
  </si>
  <si>
    <t>떡갈비</t>
    <phoneticPr fontId="2" type="noConversion"/>
  </si>
  <si>
    <t>임꺽정,모닝하임</t>
    <phoneticPr fontId="2" type="noConversion"/>
  </si>
  <si>
    <t>1.2kg(100g*12)</t>
    <phoneticPr fontId="2" type="noConversion"/>
  </si>
  <si>
    <t>오뚜기</t>
    <phoneticPr fontId="2" type="noConversion"/>
  </si>
  <si>
    <t>사조해표</t>
    <phoneticPr fontId="2" type="noConversion"/>
  </si>
  <si>
    <t>3kg</t>
    <phoneticPr fontId="2" type="noConversion"/>
  </si>
  <si>
    <t>가스오부시(고명용)</t>
    <phoneticPr fontId="2" type="noConversion"/>
  </si>
  <si>
    <t>가스오부시(국물용)</t>
    <phoneticPr fontId="2" type="noConversion"/>
  </si>
  <si>
    <t>이엔푸드</t>
    <phoneticPr fontId="2" type="noConversion"/>
  </si>
  <si>
    <t>이엔푸드</t>
    <phoneticPr fontId="2" type="noConversion"/>
  </si>
  <si>
    <t>500g</t>
    <phoneticPr fontId="2" type="noConversion"/>
  </si>
  <si>
    <t>500g</t>
    <phoneticPr fontId="2" type="noConversion"/>
  </si>
  <si>
    <t>검정깨묵</t>
    <phoneticPr fontId="2" type="noConversion"/>
  </si>
  <si>
    <t>수입산,아워홈</t>
    <phoneticPr fontId="2" type="noConversion"/>
  </si>
  <si>
    <t>겨자분</t>
    <phoneticPr fontId="2" type="noConversion"/>
  </si>
  <si>
    <t>와사비</t>
    <phoneticPr fontId="2" type="noConversion"/>
  </si>
  <si>
    <t>삼광 생와사비</t>
    <phoneticPr fontId="2" type="noConversion"/>
  </si>
  <si>
    <t>750g</t>
    <phoneticPr fontId="2" type="noConversion"/>
  </si>
  <si>
    <t>칠갑농산</t>
    <phoneticPr fontId="2" type="noConversion"/>
  </si>
  <si>
    <t>카스텔라</t>
    <phoneticPr fontId="2" type="noConversion"/>
  </si>
  <si>
    <t>이츠웰우리밀허니버터</t>
    <phoneticPr fontId="2" type="noConversion"/>
  </si>
  <si>
    <t>box(35g*30개입)</t>
    <phoneticPr fontId="2" type="noConversion"/>
  </si>
  <si>
    <t>파인애플(청크)</t>
    <phoneticPr fontId="2" type="noConversion"/>
  </si>
  <si>
    <t>3kg</t>
    <phoneticPr fontId="2" type="noConversion"/>
  </si>
  <si>
    <t>야채튀김</t>
    <phoneticPr fontId="2" type="noConversion"/>
  </si>
  <si>
    <t>1.5kg(25+2개입)</t>
    <phoneticPr fontId="2" type="noConversion"/>
  </si>
  <si>
    <t>사조애니쿡</t>
    <phoneticPr fontId="2" type="noConversion"/>
  </si>
  <si>
    <t>생크림</t>
    <phoneticPr fontId="2" type="noConversion"/>
  </si>
  <si>
    <t>서울우유</t>
    <phoneticPr fontId="2" type="noConversion"/>
  </si>
  <si>
    <t>500ml</t>
    <phoneticPr fontId="2" type="noConversion"/>
  </si>
  <si>
    <t>수입산</t>
    <phoneticPr fontId="2" type="noConversion"/>
  </si>
  <si>
    <t>국내산</t>
    <phoneticPr fontId="2" type="noConversion"/>
  </si>
  <si>
    <t>kg</t>
    <phoneticPr fontId="2" type="noConversion"/>
  </si>
  <si>
    <t>꽃맛살</t>
    <phoneticPr fontId="2" type="noConversion"/>
  </si>
  <si>
    <t>한성(냉동)</t>
    <phoneticPr fontId="2" type="noConversion"/>
  </si>
  <si>
    <t>2kg/봉</t>
    <phoneticPr fontId="2" type="noConversion"/>
  </si>
  <si>
    <t>크래미</t>
    <phoneticPr fontId="2" type="noConversion"/>
  </si>
  <si>
    <t>한성</t>
    <phoneticPr fontId="2" type="noConversion"/>
  </si>
  <si>
    <t>죽순채</t>
    <phoneticPr fontId="2" type="noConversion"/>
  </si>
  <si>
    <t>죽순편채</t>
    <phoneticPr fontId="2" type="noConversion"/>
  </si>
  <si>
    <t>화풍</t>
    <phoneticPr fontId="2" type="noConversion"/>
  </si>
  <si>
    <t>2.8kg/캔</t>
    <phoneticPr fontId="2" type="noConversion"/>
  </si>
  <si>
    <t>2.8kg/캔</t>
    <phoneticPr fontId="2" type="noConversion"/>
  </si>
  <si>
    <t>연유</t>
    <phoneticPr fontId="2" type="noConversion"/>
  </si>
  <si>
    <t>500g/병</t>
    <phoneticPr fontId="2" type="noConversion"/>
  </si>
  <si>
    <t>꽃빵</t>
    <phoneticPr fontId="2" type="noConversion"/>
  </si>
  <si>
    <t>CJ제일제당/냉동</t>
    <phoneticPr fontId="2" type="noConversion"/>
  </si>
  <si>
    <t>550g/봉</t>
    <phoneticPr fontId="2" type="noConversion"/>
  </si>
  <si>
    <t>불고기햄</t>
    <phoneticPr fontId="2" type="noConversion"/>
  </si>
  <si>
    <t>목우촌살코기햄</t>
    <phoneticPr fontId="2" type="noConversion"/>
  </si>
  <si>
    <t>계란전란액(냉장)</t>
    <phoneticPr fontId="2" type="noConversion"/>
  </si>
  <si>
    <t>계란난백액(냉장)</t>
    <phoneticPr fontId="2" type="noConversion"/>
  </si>
  <si>
    <t>살균난백액</t>
    <phoneticPr fontId="2" type="noConversion"/>
  </si>
  <si>
    <t>살균전란액</t>
    <phoneticPr fontId="2" type="noConversion"/>
  </si>
  <si>
    <t>1kg/20구분량</t>
    <phoneticPr fontId="2" type="noConversion"/>
  </si>
  <si>
    <t>1kg/30구분량</t>
    <phoneticPr fontId="2" type="noConversion"/>
  </si>
  <si>
    <t>상신국내산(등심100%)</t>
    <phoneticPr fontId="2" type="noConversion"/>
  </si>
  <si>
    <t>수입산,시아스</t>
    <phoneticPr fontId="2" type="noConversion"/>
  </si>
  <si>
    <t>초대리</t>
    <phoneticPr fontId="2" type="noConversion"/>
  </si>
  <si>
    <t>이엔</t>
    <phoneticPr fontId="2" type="noConversion"/>
  </si>
  <si>
    <t>1.8L</t>
    <phoneticPr fontId="2" type="noConversion"/>
  </si>
  <si>
    <t>식용유</t>
    <phoneticPr fontId="2" type="noConversion"/>
  </si>
  <si>
    <t>동원</t>
    <phoneticPr fontId="2" type="noConversion"/>
  </si>
  <si>
    <t>18L</t>
    <phoneticPr fontId="2" type="noConversion"/>
  </si>
  <si>
    <t>우동면</t>
    <phoneticPr fontId="2" type="noConversion"/>
  </si>
  <si>
    <t>면사랑(냉동5개입)</t>
    <phoneticPr fontId="2" type="noConversion"/>
  </si>
  <si>
    <t>5개입/봉</t>
    <phoneticPr fontId="2" type="noConversion"/>
  </si>
  <si>
    <t>14kg</t>
    <phoneticPr fontId="2" type="noConversion"/>
  </si>
  <si>
    <t>호두반태</t>
    <phoneticPr fontId="2" type="noConversion"/>
  </si>
  <si>
    <t>수입산</t>
    <phoneticPr fontId="2" type="noConversion"/>
  </si>
  <si>
    <t>1kg</t>
    <phoneticPr fontId="2" type="noConversion"/>
  </si>
  <si>
    <t>일가 비타</t>
    <phoneticPr fontId="2" type="noConversion"/>
  </si>
  <si>
    <t>표고버섯채(통조림)</t>
    <phoneticPr fontId="2" type="noConversion"/>
  </si>
  <si>
    <t>1kg</t>
    <phoneticPr fontId="2" type="noConversion"/>
  </si>
  <si>
    <t>각얼음</t>
    <phoneticPr fontId="2" type="noConversion"/>
  </si>
  <si>
    <t>풀무원,돌얼음</t>
    <phoneticPr fontId="2" type="noConversion"/>
  </si>
  <si>
    <t>3kg</t>
    <phoneticPr fontId="2" type="noConversion"/>
  </si>
  <si>
    <t>거피들깨가루</t>
    <phoneticPr fontId="2" type="noConversion"/>
  </si>
  <si>
    <t>하인즈(캔)</t>
    <phoneticPr fontId="2" type="noConversion"/>
  </si>
  <si>
    <t>3kg</t>
    <phoneticPr fontId="2" type="noConversion"/>
  </si>
  <si>
    <t>도토리묵(채)</t>
    <phoneticPr fontId="2" type="noConversion"/>
  </si>
  <si>
    <t>맑은물에</t>
    <phoneticPr fontId="2" type="noConversion"/>
  </si>
  <si>
    <t>2kg</t>
    <phoneticPr fontId="2" type="noConversion"/>
  </si>
  <si>
    <t>3kg</t>
    <phoneticPr fontId="2" type="noConversion"/>
  </si>
  <si>
    <t>고추장</t>
    <phoneticPr fontId="2" type="noConversion"/>
  </si>
  <si>
    <t>해찬들,알찬고추장</t>
    <phoneticPr fontId="2" type="noConversion"/>
  </si>
  <si>
    <t>14kg</t>
    <phoneticPr fontId="2" type="noConversion"/>
  </si>
  <si>
    <t>국간장(14L)</t>
    <phoneticPr fontId="2" type="noConversion"/>
  </si>
  <si>
    <t>사골분말</t>
    <phoneticPr fontId="2" type="noConversion"/>
  </si>
  <si>
    <t>된장</t>
    <phoneticPr fontId="2" type="noConversion"/>
  </si>
  <si>
    <t>청정원(순창재래식된장)</t>
    <phoneticPr fontId="2" type="noConversion"/>
  </si>
  <si>
    <t>오리엔탈드레싱</t>
    <phoneticPr fontId="2" type="noConversion"/>
  </si>
  <si>
    <t>대상</t>
    <phoneticPr fontId="2" type="noConversion"/>
  </si>
  <si>
    <t>2kg,파우치</t>
    <phoneticPr fontId="2" type="noConversion"/>
  </si>
  <si>
    <t>땅콩분태</t>
    <phoneticPr fontId="2" type="noConversion"/>
  </si>
  <si>
    <t>1kg</t>
    <phoneticPr fontId="2" type="noConversion"/>
  </si>
  <si>
    <t>수입산</t>
    <phoneticPr fontId="2" type="noConversion"/>
  </si>
  <si>
    <t>후추가루</t>
    <phoneticPr fontId="2" type="noConversion"/>
  </si>
  <si>
    <t>푸실리</t>
    <phoneticPr fontId="2" type="noConversion"/>
  </si>
  <si>
    <t>수입산</t>
    <phoneticPr fontId="2" type="noConversion"/>
  </si>
  <si>
    <t>500g</t>
    <phoneticPr fontId="2" type="noConversion"/>
  </si>
  <si>
    <t>구운파래김</t>
    <phoneticPr fontId="2" type="noConversion"/>
  </si>
  <si>
    <t>국내산,해농</t>
    <phoneticPr fontId="2" type="noConversion"/>
  </si>
  <si>
    <t>비엔나소세지</t>
    <phoneticPr fontId="2" type="noConversion"/>
  </si>
  <si>
    <t>1kg</t>
    <phoneticPr fontId="2" type="noConversion"/>
  </si>
  <si>
    <t>510g</t>
    <phoneticPr fontId="2" type="noConversion"/>
  </si>
  <si>
    <t>된장</t>
    <phoneticPr fontId="2" type="noConversion"/>
  </si>
  <si>
    <t>미화합동된장</t>
    <phoneticPr fontId="2" type="noConversion"/>
  </si>
  <si>
    <t>14kg</t>
    <phoneticPr fontId="2" type="noConversion"/>
  </si>
  <si>
    <t>100g(개)*10</t>
    <phoneticPr fontId="2" type="noConversion"/>
  </si>
  <si>
    <t>치킨튀김가루</t>
    <phoneticPr fontId="2" type="noConversion"/>
  </si>
  <si>
    <t>오뚜기</t>
    <phoneticPr fontId="2" type="noConversion"/>
  </si>
  <si>
    <t>1kg</t>
    <phoneticPr fontId="2" type="noConversion"/>
  </si>
  <si>
    <t>치킨텐더</t>
    <phoneticPr fontId="2" type="noConversion"/>
  </si>
  <si>
    <t>마니커,하림</t>
    <phoneticPr fontId="2" type="noConversion"/>
  </si>
  <si>
    <t>발사믹드레싱</t>
    <phoneticPr fontId="2" type="noConversion"/>
  </si>
  <si>
    <t>청징원쉐프원</t>
    <phoneticPr fontId="2" type="noConversion"/>
  </si>
  <si>
    <t>2kg</t>
    <phoneticPr fontId="2" type="noConversion"/>
  </si>
  <si>
    <t>앵커버터</t>
    <phoneticPr fontId="2" type="noConversion"/>
  </si>
  <si>
    <t>454g,개</t>
    <phoneticPr fontId="2" type="noConversion"/>
  </si>
  <si>
    <t>오뚜기,스위트칠리</t>
    <phoneticPr fontId="2" type="noConversion"/>
  </si>
  <si>
    <t>오뚜기,바몬드</t>
    <phoneticPr fontId="2" type="noConversion"/>
  </si>
  <si>
    <t>카레분(순한맛)</t>
    <phoneticPr fontId="2" type="noConversion"/>
  </si>
  <si>
    <t>오뚜기</t>
    <phoneticPr fontId="2" type="noConversion"/>
  </si>
  <si>
    <t>kg</t>
    <phoneticPr fontId="2" type="noConversion"/>
  </si>
  <si>
    <t>카레분(약간매운맛)</t>
    <phoneticPr fontId="2" type="noConversion"/>
  </si>
  <si>
    <t>꿀</t>
    <phoneticPr fontId="2" type="noConversion"/>
  </si>
  <si>
    <t>동서벌꿀,아카시아</t>
    <phoneticPr fontId="2" type="noConversion"/>
  </si>
  <si>
    <t>냉면육수</t>
    <phoneticPr fontId="2" type="noConversion"/>
  </si>
  <si>
    <t>동치미육수,면사랑</t>
    <phoneticPr fontId="2" type="noConversion"/>
  </si>
  <si>
    <t>눈꽃치즈</t>
    <phoneticPr fontId="2" type="noConversion"/>
  </si>
  <si>
    <t>코다노,슈레드</t>
    <phoneticPr fontId="2" type="noConversion"/>
  </si>
  <si>
    <t>메밀막국수</t>
    <phoneticPr fontId="2" type="noConversion"/>
  </si>
  <si>
    <t>250g*5</t>
    <phoneticPr fontId="2" type="noConversion"/>
  </si>
  <si>
    <t>신라명과</t>
    <phoneticPr fontId="2" type="noConversion"/>
  </si>
  <si>
    <t>(26g*10)</t>
    <phoneticPr fontId="2" type="noConversion"/>
  </si>
  <si>
    <t>베이컨</t>
    <phoneticPr fontId="2" type="noConversion"/>
  </si>
  <si>
    <t>국내산제조,파지</t>
    <phoneticPr fontId="2" type="noConversion"/>
  </si>
  <si>
    <t>불고기양념(간장)</t>
    <phoneticPr fontId="2" type="noConversion"/>
  </si>
  <si>
    <t>습식빵가루</t>
    <phoneticPr fontId="2" type="noConversion"/>
  </si>
  <si>
    <t>우유</t>
    <phoneticPr fontId="2" type="noConversion"/>
  </si>
  <si>
    <t>200ml</t>
    <phoneticPr fontId="2" type="noConversion"/>
  </si>
  <si>
    <t>콩비지</t>
    <phoneticPr fontId="2" type="noConversion"/>
  </si>
  <si>
    <t>두절건새우</t>
    <phoneticPr fontId="2" type="noConversion"/>
  </si>
  <si>
    <t>중국산,볶음용</t>
    <phoneticPr fontId="2" type="noConversion"/>
  </si>
  <si>
    <t>보리새우(건)</t>
    <phoneticPr fontId="2" type="noConversion"/>
  </si>
  <si>
    <t>잔멸치</t>
    <phoneticPr fontId="2" type="noConversion"/>
  </si>
  <si>
    <t>국내산,지리멸치</t>
    <phoneticPr fontId="2" type="noConversion"/>
  </si>
  <si>
    <r>
      <t>국내산</t>
    </r>
    <r>
      <rPr>
        <sz val="10"/>
        <rFont val="굴림"/>
        <family val="1"/>
        <charset val="129"/>
      </rPr>
      <t>,가이리멸치</t>
    </r>
    <phoneticPr fontId="2" type="noConversion"/>
  </si>
  <si>
    <t>갈비탕육수</t>
    <phoneticPr fontId="2" type="noConversion"/>
  </si>
  <si>
    <t>국내산감자100%</t>
    <phoneticPr fontId="2" type="noConversion"/>
  </si>
  <si>
    <t>이금기(파우치</t>
    <phoneticPr fontId="2" type="noConversion"/>
  </si>
  <si>
    <t>베지밀</t>
    <phoneticPr fontId="2" type="noConversion"/>
  </si>
  <si>
    <t>검은깨두유,베지밀</t>
    <phoneticPr fontId="2" type="noConversion"/>
  </si>
  <si>
    <t>190ml</t>
    <phoneticPr fontId="2" type="noConversion"/>
  </si>
  <si>
    <t>주스</t>
    <phoneticPr fontId="2" type="noConversion"/>
  </si>
  <si>
    <t>빙그레따옴,오가닉주스</t>
    <phoneticPr fontId="2" type="noConversion"/>
  </si>
  <si>
    <t>120ML</t>
    <phoneticPr fontId="2" type="noConversion"/>
  </si>
  <si>
    <t>갈아만든배</t>
    <phoneticPr fontId="2" type="noConversion"/>
  </si>
  <si>
    <t>해태</t>
    <phoneticPr fontId="2" type="noConversion"/>
  </si>
  <si>
    <t>795g</t>
    <phoneticPr fontId="2" type="noConversion"/>
  </si>
  <si>
    <t>해물완자</t>
    <phoneticPr fontId="2" type="noConversion"/>
  </si>
  <si>
    <t>795g/봉</t>
    <phoneticPr fontId="2" type="noConversion"/>
  </si>
  <si>
    <t>비비고도톰,795g</t>
    <phoneticPr fontId="2" type="noConversion"/>
  </si>
  <si>
    <t>목우촌,주부9단프랑크</t>
    <phoneticPr fontId="2" type="noConversion"/>
  </si>
  <si>
    <t>요리용청주</t>
    <phoneticPr fontId="2" type="noConversion"/>
  </si>
  <si>
    <t>37g*40/box</t>
    <phoneticPr fontId="2" type="noConversion"/>
  </si>
  <si>
    <r>
      <t>오뚜기</t>
    </r>
    <r>
      <rPr>
        <sz val="10"/>
        <rFont val="굴림"/>
        <family val="1"/>
        <charset val="129"/>
      </rPr>
      <t>,골드</t>
    </r>
    <phoneticPr fontId="2" type="noConversion"/>
  </si>
  <si>
    <r>
      <t>3</t>
    </r>
    <r>
      <rPr>
        <sz val="12"/>
        <rFont val="굴림"/>
        <family val="1"/>
        <charset val="129"/>
      </rPr>
      <t>.2</t>
    </r>
    <r>
      <rPr>
        <sz val="12"/>
        <rFont val="경기천년바탕 Regular"/>
        <family val="1"/>
        <charset val="129"/>
      </rPr>
      <t>kg(파우치)</t>
    </r>
    <phoneticPr fontId="2" type="noConversion"/>
  </si>
  <si>
    <r>
      <t>오뚜기</t>
    </r>
    <r>
      <rPr>
        <sz val="10"/>
        <rFont val="굴림"/>
        <family val="1"/>
        <charset val="129"/>
      </rPr>
      <t>,옛날국수</t>
    </r>
    <phoneticPr fontId="2" type="noConversion"/>
  </si>
  <si>
    <r>
      <t>202</t>
    </r>
    <r>
      <rPr>
        <sz val="26"/>
        <color rgb="FF000000"/>
        <rFont val="맑은 고딕"/>
        <family val="3"/>
        <charset val="129"/>
        <scheme val="major"/>
      </rPr>
      <t>6</t>
    </r>
    <r>
      <rPr>
        <sz val="26"/>
        <color indexed="8"/>
        <rFont val="맑은 고딕"/>
        <family val="3"/>
        <charset val="129"/>
        <scheme val="major"/>
      </rPr>
      <t>년 상반기 경로식당 식재료 구매의뢰  내역</t>
    </r>
    <phoneticPr fontId="2" type="noConversion"/>
  </si>
  <si>
    <t>목우촌주부9단</t>
    <phoneticPr fontId="2" type="noConversion"/>
  </si>
  <si>
    <r>
      <t>오뚜기</t>
    </r>
    <r>
      <rPr>
        <sz val="10"/>
        <rFont val="굴림"/>
        <family val="1"/>
        <charset val="129"/>
      </rPr>
      <t>자이언트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</si>
</sst>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_ "/>
  </numFmts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경기천년바탕 Regular"/>
      <family val="1"/>
      <charset val="129"/>
    </font>
    <font>
      <b/>
      <sz val="12"/>
      <name val="경기천년바탕 Regular"/>
      <family val="1"/>
      <charset val="129"/>
    </font>
    <font>
      <b/>
      <sz val="12"/>
      <color theme="1"/>
      <name val="경기천년바탕 Regular"/>
      <family val="1"/>
      <charset val="129"/>
    </font>
    <font>
      <b/>
      <sz val="15"/>
      <color theme="1"/>
      <name val="경기천년바탕 Regular"/>
      <family val="1"/>
      <charset val="129"/>
    </font>
    <font>
      <sz val="12"/>
      <name val="경기천년바탕 Regular"/>
      <family val="1"/>
      <charset val="129"/>
    </font>
    <font>
      <b/>
      <sz val="15"/>
      <color indexed="8"/>
      <name val="경기천년바탕 Regular"/>
      <family val="1"/>
      <charset val="129"/>
    </font>
    <font>
      <b/>
      <sz val="15"/>
      <name val="경기천년바탕 Regular"/>
      <family val="1"/>
      <charset val="129"/>
    </font>
    <font>
      <sz val="10"/>
      <name val="경기천년바탕 Regular"/>
      <family val="1"/>
      <charset val="129"/>
    </font>
    <font>
      <sz val="11"/>
      <name val="경기천년바탕 Regular"/>
      <family val="1"/>
      <charset val="129"/>
    </font>
    <font>
      <b/>
      <sz val="16"/>
      <name val="경기천년바탕 Regular"/>
      <family val="1"/>
      <charset val="129"/>
    </font>
    <font>
      <b/>
      <sz val="11"/>
      <color theme="1"/>
      <name val="경기천년바탕 Regular"/>
      <family val="1"/>
      <charset val="129"/>
    </font>
    <font>
      <sz val="15"/>
      <color theme="1"/>
      <name val="경기천년바탕 Regular"/>
      <family val="1"/>
      <charset val="129"/>
    </font>
    <font>
      <sz val="11"/>
      <name val="굴림"/>
      <family val="1"/>
      <charset val="129"/>
    </font>
    <font>
      <sz val="12"/>
      <name val="굴림"/>
      <family val="1"/>
      <charset val="129"/>
    </font>
    <font>
      <sz val="10"/>
      <name val="굴림"/>
      <family val="1"/>
      <charset val="129"/>
    </font>
    <font>
      <sz val="9"/>
      <name val="굴림"/>
      <family val="1"/>
      <charset val="129"/>
    </font>
    <font>
      <sz val="26"/>
      <color indexed="8"/>
      <name val="맑은 고딕"/>
      <family val="3"/>
      <charset val="129"/>
      <scheme val="major"/>
    </font>
    <font>
      <sz val="26"/>
      <color rgb="FF000000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1">
    <xf numFmtId="0" fontId="0" fillId="0" borderId="0" xfId="0">
      <alignment vertical="center"/>
    </xf>
    <xf numFmtId="0" fontId="7" fillId="0" borderId="10" xfId="1" applyFont="1" applyBorder="1" applyAlignment="1">
      <alignment horizontal="center" vertical="center" shrinkToFit="1"/>
    </xf>
    <xf numFmtId="0" fontId="7" fillId="0" borderId="5" xfId="1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10" fillId="0" borderId="9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0" fontId="10" fillId="0" borderId="6" xfId="1" applyFont="1" applyBorder="1" applyAlignment="1">
      <alignment horizontal="center" vertical="center" shrinkToFit="1"/>
    </xf>
    <xf numFmtId="0" fontId="7" fillId="0" borderId="10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/>
    </xf>
    <xf numFmtId="0" fontId="10" fillId="6" borderId="10" xfId="1" applyFont="1" applyFill="1" applyBorder="1" applyAlignment="1">
      <alignment horizontal="center" vertical="center" shrinkToFit="1"/>
    </xf>
    <xf numFmtId="9" fontId="10" fillId="0" borderId="10" xfId="1" applyNumberFormat="1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177" fontId="0" fillId="0" borderId="0" xfId="0" applyNumberFormat="1">
      <alignment vertical="center"/>
    </xf>
    <xf numFmtId="0" fontId="13" fillId="0" borderId="0" xfId="0" applyFont="1" applyAlignment="1">
      <alignment horizontal="right" vertical="center"/>
    </xf>
    <xf numFmtId="0" fontId="3" fillId="3" borderId="11" xfId="0" applyFont="1" applyFill="1" applyBorder="1">
      <alignment vertical="center"/>
    </xf>
    <xf numFmtId="177" fontId="6" fillId="3" borderId="19" xfId="0" applyNumberFormat="1" applyFont="1" applyFill="1" applyBorder="1">
      <alignment vertical="center"/>
    </xf>
    <xf numFmtId="0" fontId="3" fillId="0" borderId="12" xfId="0" applyFont="1" applyBorder="1">
      <alignment vertical="center"/>
    </xf>
    <xf numFmtId="177" fontId="3" fillId="0" borderId="24" xfId="0" applyNumberFormat="1" applyFont="1" applyBorder="1">
      <alignment vertical="center"/>
    </xf>
    <xf numFmtId="0" fontId="3" fillId="0" borderId="25" xfId="0" applyFont="1" applyBorder="1">
      <alignment vertical="center"/>
    </xf>
    <xf numFmtId="177" fontId="3" fillId="0" borderId="26" xfId="0" applyNumberFormat="1" applyFont="1" applyBorder="1">
      <alignment vertical="center"/>
    </xf>
    <xf numFmtId="177" fontId="6" fillId="5" borderId="19" xfId="0" applyNumberFormat="1" applyFont="1" applyFill="1" applyBorder="1">
      <alignment vertical="center"/>
    </xf>
    <xf numFmtId="177" fontId="3" fillId="0" borderId="22" xfId="0" applyNumberFormat="1" applyFont="1" applyBorder="1">
      <alignment vertical="center"/>
    </xf>
    <xf numFmtId="177" fontId="11" fillId="0" borderId="22" xfId="0" applyNumberFormat="1" applyFont="1" applyBorder="1">
      <alignment vertical="center"/>
    </xf>
    <xf numFmtId="177" fontId="3" fillId="0" borderId="27" xfId="0" applyNumberFormat="1" applyFont="1" applyBorder="1">
      <alignment vertical="center"/>
    </xf>
    <xf numFmtId="177" fontId="3" fillId="0" borderId="23" xfId="0" applyNumberFormat="1" applyFont="1" applyBorder="1">
      <alignment vertical="center"/>
    </xf>
    <xf numFmtId="0" fontId="14" fillId="5" borderId="13" xfId="0" applyFont="1" applyFill="1" applyBorder="1">
      <alignment vertical="center"/>
    </xf>
    <xf numFmtId="177" fontId="6" fillId="5" borderId="18" xfId="0" applyNumberFormat="1" applyFont="1" applyFill="1" applyBorder="1">
      <alignment vertical="center"/>
    </xf>
    <xf numFmtId="0" fontId="6" fillId="5" borderId="11" xfId="0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0" fontId="3" fillId="0" borderId="4" xfId="0" applyFont="1" applyBorder="1">
      <alignment vertical="center"/>
    </xf>
    <xf numFmtId="177" fontId="3" fillId="0" borderId="28" xfId="0" applyNumberFormat="1" applyFont="1" applyBorder="1">
      <alignment vertical="center"/>
    </xf>
    <xf numFmtId="0" fontId="10" fillId="0" borderId="5" xfId="1" applyFont="1" applyBorder="1" applyAlignment="1">
      <alignment horizontal="center" vertical="center" shrinkToFit="1"/>
    </xf>
    <xf numFmtId="177" fontId="3" fillId="0" borderId="15" xfId="0" applyNumberFormat="1" applyFont="1" applyBorder="1">
      <alignment vertical="center"/>
    </xf>
    <xf numFmtId="0" fontId="7" fillId="0" borderId="9" xfId="1" applyFont="1" applyBorder="1" applyAlignment="1">
      <alignment horizontal="center" vertical="center" shrinkToFit="1"/>
    </xf>
    <xf numFmtId="0" fontId="3" fillId="0" borderId="29" xfId="0" applyFont="1" applyBorder="1">
      <alignment vertical="center"/>
    </xf>
    <xf numFmtId="177" fontId="3" fillId="0" borderId="30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shrinkToFit="1"/>
    </xf>
    <xf numFmtId="0" fontId="17" fillId="0" borderId="10" xfId="1" applyFont="1" applyBorder="1" applyAlignment="1">
      <alignment horizontal="center" vertical="center" shrinkToFit="1"/>
    </xf>
    <xf numFmtId="0" fontId="16" fillId="0" borderId="10" xfId="1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shrinkToFit="1"/>
    </xf>
    <xf numFmtId="0" fontId="15" fillId="0" borderId="10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/>
    </xf>
    <xf numFmtId="0" fontId="19" fillId="0" borderId="0" xfId="1" applyFont="1" applyFill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12" fillId="3" borderId="7" xfId="1" applyFont="1" applyFill="1" applyBorder="1" applyAlignment="1">
      <alignment horizontal="center" vertical="center"/>
    </xf>
    <xf numFmtId="0" fontId="12" fillId="3" borderId="16" xfId="1" applyFont="1" applyFill="1" applyBorder="1" applyAlignment="1">
      <alignment horizontal="center" vertical="center"/>
    </xf>
    <xf numFmtId="0" fontId="9" fillId="4" borderId="8" xfId="1" applyFont="1" applyFill="1" applyBorder="1" applyAlignment="1">
      <alignment horizontal="center" vertical="center"/>
    </xf>
    <xf numFmtId="0" fontId="9" fillId="4" borderId="13" xfId="1" applyFont="1" applyFill="1" applyBorder="1" applyAlignment="1">
      <alignment horizontal="center" vertical="center"/>
    </xf>
    <xf numFmtId="0" fontId="9" fillId="4" borderId="11" xfId="1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8" fillId="4" borderId="8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/>
    </xf>
    <xf numFmtId="0" fontId="9" fillId="5" borderId="7" xfId="1" applyFont="1" applyFill="1" applyBorder="1" applyAlignment="1">
      <alignment horizontal="center" vertical="center" shrinkToFit="1"/>
    </xf>
    <xf numFmtId="0" fontId="9" fillId="5" borderId="16" xfId="1" applyFont="1" applyFill="1" applyBorder="1" applyAlignment="1">
      <alignment horizontal="center" vertical="center" shrinkToFit="1"/>
    </xf>
    <xf numFmtId="177" fontId="5" fillId="2" borderId="14" xfId="0" applyNumberFormat="1" applyFont="1" applyFill="1" applyBorder="1" applyAlignment="1">
      <alignment horizontal="center" vertical="center"/>
    </xf>
    <xf numFmtId="177" fontId="5" fillId="2" borderId="27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3" xfId="1" xr:uid="{00000000-0005-0000-0000-000001000000}"/>
  </cellStyles>
  <dxfs count="1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34"/>
  <sheetViews>
    <sheetView tabSelected="1" workbookViewId="0">
      <pane xSplit="5" ySplit="6" topLeftCell="F7" activePane="bottomRight" state="frozen"/>
      <selection pane="topRight" activeCell="H1" sqref="H1"/>
      <selection pane="bottomLeft" activeCell="A7" sqref="A7"/>
      <selection pane="bottomRight" activeCell="I10" sqref="I10"/>
    </sheetView>
  </sheetViews>
  <sheetFormatPr defaultRowHeight="16.5"/>
  <cols>
    <col min="2" max="3" width="16.25" customWidth="1"/>
    <col min="4" max="4" width="12.875" customWidth="1"/>
    <col min="7" max="7" width="21.625" customWidth="1"/>
  </cols>
  <sheetData>
    <row r="1" spans="1:7" ht="45" customHeight="1">
      <c r="A1" s="48" t="s">
        <v>539</v>
      </c>
      <c r="B1" s="48"/>
      <c r="C1" s="48"/>
      <c r="D1" s="48"/>
      <c r="E1" s="48"/>
      <c r="F1" s="48"/>
      <c r="G1" s="48"/>
    </row>
    <row r="2" spans="1:7">
      <c r="A2" s="53"/>
      <c r="B2" s="53"/>
      <c r="C2" s="53"/>
      <c r="D2" s="53"/>
      <c r="E2" s="5"/>
      <c r="G2" s="13"/>
    </row>
    <row r="3" spans="1:7" ht="17.25" thickBot="1">
      <c r="A3" s="47"/>
      <c r="B3" s="47"/>
      <c r="C3" s="47"/>
      <c r="D3" s="47"/>
      <c r="E3" s="47"/>
      <c r="G3" s="14" t="s">
        <v>303</v>
      </c>
    </row>
    <row r="4" spans="1:7" s="3" customFormat="1" ht="15" customHeight="1">
      <c r="A4" s="54" t="s">
        <v>0</v>
      </c>
      <c r="B4" s="56" t="s">
        <v>1</v>
      </c>
      <c r="C4" s="56" t="s">
        <v>2</v>
      </c>
      <c r="D4" s="56" t="s">
        <v>3</v>
      </c>
      <c r="E4" s="69" t="s">
        <v>284</v>
      </c>
      <c r="F4" s="49" t="s">
        <v>301</v>
      </c>
      <c r="G4" s="51" t="s">
        <v>302</v>
      </c>
    </row>
    <row r="5" spans="1:7" s="3" customFormat="1" ht="15" customHeight="1" thickBot="1">
      <c r="A5" s="55"/>
      <c r="B5" s="57"/>
      <c r="C5" s="57"/>
      <c r="D5" s="57"/>
      <c r="E5" s="70"/>
      <c r="F5" s="50"/>
      <c r="G5" s="52"/>
    </row>
    <row r="6" spans="1:7" s="3" customFormat="1" ht="30" customHeight="1" thickBot="1">
      <c r="A6" s="58" t="s">
        <v>283</v>
      </c>
      <c r="B6" s="58"/>
      <c r="C6" s="58"/>
      <c r="D6" s="58"/>
      <c r="E6" s="59"/>
      <c r="F6" s="15"/>
      <c r="G6" s="16">
        <f>G217+G232</f>
        <v>69728300</v>
      </c>
    </row>
    <row r="7" spans="1:7" s="3" customFormat="1" ht="24.95" customHeight="1">
      <c r="A7" s="60"/>
      <c r="B7" s="8" t="s">
        <v>375</v>
      </c>
      <c r="C7" s="8" t="s">
        <v>378</v>
      </c>
      <c r="D7" s="1" t="s">
        <v>379</v>
      </c>
      <c r="E7" s="22">
        <v>14000</v>
      </c>
      <c r="F7" s="17">
        <v>5</v>
      </c>
      <c r="G7" s="18">
        <f t="shared" ref="G7:G44" si="0">E7*F7</f>
        <v>70000</v>
      </c>
    </row>
    <row r="8" spans="1:7" s="3" customFormat="1" ht="24.95" customHeight="1">
      <c r="A8" s="60"/>
      <c r="B8" s="8" t="s">
        <v>376</v>
      </c>
      <c r="C8" s="8" t="s">
        <v>377</v>
      </c>
      <c r="D8" s="1" t="s">
        <v>245</v>
      </c>
      <c r="E8" s="22">
        <v>12000</v>
      </c>
      <c r="F8" s="17">
        <v>5</v>
      </c>
      <c r="G8" s="18">
        <f t="shared" si="0"/>
        <v>60000</v>
      </c>
    </row>
    <row r="9" spans="1:7" s="3" customFormat="1" ht="24.95" customHeight="1">
      <c r="A9" s="60"/>
      <c r="B9" s="8" t="s">
        <v>443</v>
      </c>
      <c r="C9" s="8" t="s">
        <v>444</v>
      </c>
      <c r="D9" s="1" t="s">
        <v>445</v>
      </c>
      <c r="E9" s="22">
        <v>5600</v>
      </c>
      <c r="F9" s="17">
        <v>12</v>
      </c>
      <c r="G9" s="18">
        <f t="shared" si="0"/>
        <v>67200</v>
      </c>
    </row>
    <row r="10" spans="1:7" s="3" customFormat="1" ht="24.95" customHeight="1">
      <c r="A10" s="60"/>
      <c r="B10" s="41" t="s">
        <v>518</v>
      </c>
      <c r="C10" s="41" t="s">
        <v>150</v>
      </c>
      <c r="D10" s="42" t="s">
        <v>57</v>
      </c>
      <c r="E10" s="22">
        <v>7000</v>
      </c>
      <c r="F10" s="17">
        <v>10</v>
      </c>
      <c r="G10" s="18">
        <f t="shared" si="0"/>
        <v>70000</v>
      </c>
    </row>
    <row r="11" spans="1:7" s="3" customFormat="1" ht="24.95" customHeight="1">
      <c r="A11" s="60"/>
      <c r="B11" s="41" t="s">
        <v>527</v>
      </c>
      <c r="C11" s="41" t="s">
        <v>528</v>
      </c>
      <c r="D11" s="42" t="s">
        <v>93</v>
      </c>
      <c r="E11" s="22">
        <v>6000</v>
      </c>
      <c r="F11" s="17">
        <v>10</v>
      </c>
      <c r="G11" s="18">
        <f t="shared" si="0"/>
        <v>60000</v>
      </c>
    </row>
    <row r="12" spans="1:7" s="3" customFormat="1" ht="24.95" customHeight="1">
      <c r="A12" s="60"/>
      <c r="B12" s="8" t="s">
        <v>170</v>
      </c>
      <c r="C12" s="8" t="s">
        <v>169</v>
      </c>
      <c r="D12" s="1" t="s">
        <v>14</v>
      </c>
      <c r="E12" s="22">
        <v>6500</v>
      </c>
      <c r="F12" s="17">
        <v>10</v>
      </c>
      <c r="G12" s="18">
        <f t="shared" si="0"/>
        <v>65000</v>
      </c>
    </row>
    <row r="13" spans="1:7" s="3" customFormat="1" ht="24.95" customHeight="1">
      <c r="A13" s="60"/>
      <c r="B13" s="9" t="s">
        <v>92</v>
      </c>
      <c r="C13" s="39" t="s">
        <v>519</v>
      </c>
      <c r="D13" s="12" t="s">
        <v>442</v>
      </c>
      <c r="E13" s="22">
        <v>5000</v>
      </c>
      <c r="F13" s="17">
        <v>60</v>
      </c>
      <c r="G13" s="18">
        <f t="shared" si="0"/>
        <v>300000</v>
      </c>
    </row>
    <row r="14" spans="1:7" s="3" customFormat="1" ht="24.95" customHeight="1">
      <c r="A14" s="60"/>
      <c r="B14" s="9" t="s">
        <v>446</v>
      </c>
      <c r="C14" s="9" t="s">
        <v>112</v>
      </c>
      <c r="D14" s="12" t="s">
        <v>19</v>
      </c>
      <c r="E14" s="22">
        <v>10000</v>
      </c>
      <c r="F14" s="17">
        <v>30</v>
      </c>
      <c r="G14" s="18">
        <f t="shared" si="0"/>
        <v>300000</v>
      </c>
    </row>
    <row r="15" spans="1:7" s="3" customFormat="1" ht="24.95" customHeight="1">
      <c r="A15" s="60"/>
      <c r="B15" s="8" t="s">
        <v>22</v>
      </c>
      <c r="C15" s="8" t="s">
        <v>4</v>
      </c>
      <c r="D15" s="7" t="s">
        <v>9</v>
      </c>
      <c r="E15" s="22">
        <v>6500</v>
      </c>
      <c r="F15" s="17">
        <v>10</v>
      </c>
      <c r="G15" s="18">
        <f t="shared" si="0"/>
        <v>65000</v>
      </c>
    </row>
    <row r="16" spans="1:7" s="3" customFormat="1" ht="24.95" customHeight="1">
      <c r="A16" s="60"/>
      <c r="B16" s="9" t="s">
        <v>138</v>
      </c>
      <c r="C16" s="9" t="s">
        <v>137</v>
      </c>
      <c r="D16" s="1" t="s">
        <v>5</v>
      </c>
      <c r="E16" s="22">
        <v>12000</v>
      </c>
      <c r="F16" s="17">
        <v>20</v>
      </c>
      <c r="G16" s="18">
        <f t="shared" si="0"/>
        <v>240000</v>
      </c>
    </row>
    <row r="17" spans="1:7" s="3" customFormat="1" ht="24.95" customHeight="1">
      <c r="A17" s="60"/>
      <c r="B17" s="9" t="s">
        <v>381</v>
      </c>
      <c r="C17" s="9" t="s">
        <v>382</v>
      </c>
      <c r="D17" s="1" t="s">
        <v>374</v>
      </c>
      <c r="E17" s="22">
        <v>14000</v>
      </c>
      <c r="F17" s="17">
        <v>20</v>
      </c>
      <c r="G17" s="18">
        <f t="shared" si="0"/>
        <v>280000</v>
      </c>
    </row>
    <row r="18" spans="1:7" s="3" customFormat="1" ht="24.95" customHeight="1">
      <c r="A18" s="60"/>
      <c r="B18" s="9" t="s">
        <v>383</v>
      </c>
      <c r="C18" s="9" t="s">
        <v>71</v>
      </c>
      <c r="D18" s="12" t="s">
        <v>70</v>
      </c>
      <c r="E18" s="22">
        <v>4500</v>
      </c>
      <c r="F18" s="17">
        <v>10</v>
      </c>
      <c r="G18" s="18">
        <f t="shared" si="0"/>
        <v>45000</v>
      </c>
    </row>
    <row r="19" spans="1:7" s="3" customFormat="1" ht="24.95" customHeight="1">
      <c r="A19" s="60"/>
      <c r="B19" s="9" t="s">
        <v>420</v>
      </c>
      <c r="C19" s="9" t="s">
        <v>421</v>
      </c>
      <c r="D19" s="12" t="s">
        <v>424</v>
      </c>
      <c r="E19" s="22">
        <v>11000</v>
      </c>
      <c r="F19" s="17">
        <v>10</v>
      </c>
      <c r="G19" s="18">
        <f t="shared" si="0"/>
        <v>110000</v>
      </c>
    </row>
    <row r="20" spans="1:7" s="3" customFormat="1" ht="24.95" customHeight="1">
      <c r="A20" s="60"/>
      <c r="B20" s="9" t="s">
        <v>419</v>
      </c>
      <c r="C20" s="9" t="s">
        <v>422</v>
      </c>
      <c r="D20" s="12" t="s">
        <v>423</v>
      </c>
      <c r="E20" s="22">
        <v>10000</v>
      </c>
      <c r="F20" s="17">
        <v>10</v>
      </c>
      <c r="G20" s="18">
        <f t="shared" si="0"/>
        <v>100000</v>
      </c>
    </row>
    <row r="21" spans="1:7" s="3" customFormat="1" ht="24.95" customHeight="1">
      <c r="A21" s="60"/>
      <c r="B21" s="8" t="s">
        <v>197</v>
      </c>
      <c r="C21" s="8" t="s">
        <v>44</v>
      </c>
      <c r="D21" s="1" t="s">
        <v>196</v>
      </c>
      <c r="E21" s="22">
        <v>9000</v>
      </c>
      <c r="F21" s="17">
        <v>5</v>
      </c>
      <c r="G21" s="18">
        <f t="shared" si="0"/>
        <v>45000</v>
      </c>
    </row>
    <row r="22" spans="1:7" s="3" customFormat="1" ht="24.95" customHeight="1">
      <c r="A22" s="60"/>
      <c r="B22" s="8" t="s">
        <v>453</v>
      </c>
      <c r="C22" s="8" t="s">
        <v>454</v>
      </c>
      <c r="D22" s="1" t="s">
        <v>455</v>
      </c>
      <c r="E22" s="22">
        <v>47000</v>
      </c>
      <c r="F22" s="17">
        <v>30</v>
      </c>
      <c r="G22" s="18">
        <f t="shared" si="0"/>
        <v>1410000</v>
      </c>
    </row>
    <row r="23" spans="1:7" s="3" customFormat="1" ht="24.95" customHeight="1">
      <c r="A23" s="60"/>
      <c r="B23" s="8" t="s">
        <v>269</v>
      </c>
      <c r="C23" s="8" t="s">
        <v>268</v>
      </c>
      <c r="D23" s="1" t="s">
        <v>9</v>
      </c>
      <c r="E23" s="22">
        <v>11000</v>
      </c>
      <c r="F23" s="17">
        <v>120</v>
      </c>
      <c r="G23" s="18">
        <f t="shared" si="0"/>
        <v>1320000</v>
      </c>
    </row>
    <row r="24" spans="1:7" s="3" customFormat="1" ht="24.95" customHeight="1">
      <c r="A24" s="60"/>
      <c r="B24" s="9" t="s">
        <v>115</v>
      </c>
      <c r="C24" s="9" t="s">
        <v>8</v>
      </c>
      <c r="D24" s="12" t="s">
        <v>380</v>
      </c>
      <c r="E24" s="22">
        <v>1500</v>
      </c>
      <c r="F24" s="17">
        <v>40</v>
      </c>
      <c r="G24" s="18">
        <f t="shared" si="0"/>
        <v>60000</v>
      </c>
    </row>
    <row r="25" spans="1:7" s="3" customFormat="1" ht="24.95" customHeight="1">
      <c r="A25" s="60"/>
      <c r="B25" s="8" t="s">
        <v>318</v>
      </c>
      <c r="C25" s="8" t="s">
        <v>160</v>
      </c>
      <c r="D25" s="1" t="s">
        <v>193</v>
      </c>
      <c r="E25" s="22">
        <v>6000</v>
      </c>
      <c r="F25" s="17">
        <v>50</v>
      </c>
      <c r="G25" s="18">
        <f t="shared" si="0"/>
        <v>300000</v>
      </c>
    </row>
    <row r="26" spans="1:7" s="3" customFormat="1" ht="24.95" customHeight="1">
      <c r="A26" s="60"/>
      <c r="B26" s="8" t="s">
        <v>254</v>
      </c>
      <c r="C26" s="8" t="s">
        <v>253</v>
      </c>
      <c r="D26" s="1" t="s">
        <v>252</v>
      </c>
      <c r="E26" s="22">
        <v>9500</v>
      </c>
      <c r="F26" s="17">
        <v>10</v>
      </c>
      <c r="G26" s="18">
        <f t="shared" si="0"/>
        <v>95000</v>
      </c>
    </row>
    <row r="27" spans="1:7" s="3" customFormat="1" ht="24.95" customHeight="1">
      <c r="A27" s="60"/>
      <c r="B27" s="8" t="s">
        <v>456</v>
      </c>
      <c r="C27" s="8" t="s">
        <v>251</v>
      </c>
      <c r="D27" s="1" t="s">
        <v>229</v>
      </c>
      <c r="E27" s="22">
        <v>23000</v>
      </c>
      <c r="F27" s="17">
        <v>12</v>
      </c>
      <c r="G27" s="18">
        <f t="shared" si="0"/>
        <v>276000</v>
      </c>
    </row>
    <row r="28" spans="1:7" s="3" customFormat="1" ht="24.95" customHeight="1">
      <c r="A28" s="60"/>
      <c r="B28" s="10" t="s">
        <v>329</v>
      </c>
      <c r="C28" s="8" t="s">
        <v>330</v>
      </c>
      <c r="D28" s="1" t="s">
        <v>217</v>
      </c>
      <c r="E28" s="22">
        <v>11000</v>
      </c>
      <c r="F28" s="17">
        <v>40</v>
      </c>
      <c r="G28" s="18">
        <f t="shared" si="0"/>
        <v>440000</v>
      </c>
    </row>
    <row r="29" spans="1:7" s="3" customFormat="1" ht="24.95" customHeight="1">
      <c r="A29" s="60"/>
      <c r="B29" s="8" t="s">
        <v>352</v>
      </c>
      <c r="C29" s="8" t="s">
        <v>353</v>
      </c>
      <c r="D29" s="1" t="s">
        <v>304</v>
      </c>
      <c r="E29" s="22">
        <v>11500</v>
      </c>
      <c r="F29" s="17">
        <v>30</v>
      </c>
      <c r="G29" s="18">
        <f t="shared" si="0"/>
        <v>345000</v>
      </c>
    </row>
    <row r="30" spans="1:7" s="3" customFormat="1" ht="24.95" customHeight="1">
      <c r="A30" s="60"/>
      <c r="B30" s="8" t="s">
        <v>248</v>
      </c>
      <c r="C30" s="8" t="s">
        <v>247</v>
      </c>
      <c r="D30" s="1" t="s">
        <v>246</v>
      </c>
      <c r="E30" s="22">
        <v>12000</v>
      </c>
      <c r="F30" s="17">
        <v>10</v>
      </c>
      <c r="G30" s="18">
        <f t="shared" si="0"/>
        <v>120000</v>
      </c>
    </row>
    <row r="31" spans="1:7" s="3" customFormat="1" ht="24.95" customHeight="1">
      <c r="A31" s="60"/>
      <c r="B31" s="8" t="s">
        <v>25</v>
      </c>
      <c r="C31" s="8" t="s">
        <v>465</v>
      </c>
      <c r="D31" s="7" t="s">
        <v>11</v>
      </c>
      <c r="E31" s="22">
        <v>8000</v>
      </c>
      <c r="F31" s="17">
        <v>3</v>
      </c>
      <c r="G31" s="18">
        <f t="shared" si="0"/>
        <v>24000</v>
      </c>
    </row>
    <row r="32" spans="1:7" s="3" customFormat="1" ht="24.95" customHeight="1">
      <c r="A32" s="60"/>
      <c r="B32" s="8" t="s">
        <v>402</v>
      </c>
      <c r="C32" s="8" t="s">
        <v>403</v>
      </c>
      <c r="D32" s="1" t="s">
        <v>404</v>
      </c>
      <c r="E32" s="22">
        <v>16000</v>
      </c>
      <c r="F32" s="17">
        <v>10</v>
      </c>
      <c r="G32" s="18">
        <f t="shared" si="0"/>
        <v>160000</v>
      </c>
    </row>
    <row r="33" spans="1:7" s="3" customFormat="1" ht="24.95" customHeight="1">
      <c r="A33" s="60"/>
      <c r="B33" s="8" t="s">
        <v>414</v>
      </c>
      <c r="C33" s="8" t="s">
        <v>415</v>
      </c>
      <c r="D33" s="1" t="s">
        <v>416</v>
      </c>
      <c r="E33" s="22">
        <v>8000</v>
      </c>
      <c r="F33" s="17">
        <v>10</v>
      </c>
      <c r="G33" s="18">
        <f t="shared" si="0"/>
        <v>80000</v>
      </c>
    </row>
    <row r="34" spans="1:7" s="3" customFormat="1" ht="24.95" customHeight="1">
      <c r="A34" s="60"/>
      <c r="B34" s="9" t="s">
        <v>99</v>
      </c>
      <c r="C34" s="9" t="s">
        <v>373</v>
      </c>
      <c r="D34" s="12" t="s">
        <v>374</v>
      </c>
      <c r="E34" s="22">
        <v>7000</v>
      </c>
      <c r="F34" s="17">
        <v>20</v>
      </c>
      <c r="G34" s="18">
        <f t="shared" si="0"/>
        <v>140000</v>
      </c>
    </row>
    <row r="35" spans="1:7" s="3" customFormat="1" ht="24.95" customHeight="1">
      <c r="A35" s="60"/>
      <c r="B35" s="39" t="s">
        <v>495</v>
      </c>
      <c r="C35" s="39" t="s">
        <v>496</v>
      </c>
      <c r="D35" s="40" t="s">
        <v>5</v>
      </c>
      <c r="E35" s="22">
        <v>21100</v>
      </c>
      <c r="F35" s="17">
        <v>3</v>
      </c>
      <c r="G35" s="18">
        <f t="shared" si="0"/>
        <v>63300</v>
      </c>
    </row>
    <row r="36" spans="1:7" s="3" customFormat="1" ht="24.95" customHeight="1">
      <c r="A36" s="60"/>
      <c r="B36" s="39" t="s">
        <v>497</v>
      </c>
      <c r="C36" s="39" t="s">
        <v>498</v>
      </c>
      <c r="D36" s="40" t="s">
        <v>361</v>
      </c>
      <c r="E36" s="22">
        <v>800</v>
      </c>
      <c r="F36" s="17">
        <v>150</v>
      </c>
      <c r="G36" s="18">
        <f t="shared" si="0"/>
        <v>120000</v>
      </c>
    </row>
    <row r="37" spans="1:7" s="3" customFormat="1" ht="24.95" customHeight="1">
      <c r="A37" s="60"/>
      <c r="B37" s="9" t="s">
        <v>67</v>
      </c>
      <c r="C37" s="9" t="s">
        <v>41</v>
      </c>
      <c r="D37" s="12" t="s">
        <v>30</v>
      </c>
      <c r="E37" s="22">
        <v>4700</v>
      </c>
      <c r="F37" s="17">
        <v>10</v>
      </c>
      <c r="G37" s="18">
        <f t="shared" si="0"/>
        <v>47000</v>
      </c>
    </row>
    <row r="38" spans="1:7" s="3" customFormat="1" ht="24.95" customHeight="1">
      <c r="A38" s="60"/>
      <c r="B38" s="39" t="s">
        <v>499</v>
      </c>
      <c r="C38" s="39" t="s">
        <v>500</v>
      </c>
      <c r="D38" s="40" t="s">
        <v>57</v>
      </c>
      <c r="E38" s="22">
        <v>25000</v>
      </c>
      <c r="F38" s="17">
        <v>6</v>
      </c>
      <c r="G38" s="18">
        <f t="shared" si="0"/>
        <v>150000</v>
      </c>
    </row>
    <row r="39" spans="1:7" s="3" customFormat="1" ht="24.95" customHeight="1">
      <c r="A39" s="60"/>
      <c r="B39" s="9" t="s">
        <v>286</v>
      </c>
      <c r="C39" s="9" t="s">
        <v>372</v>
      </c>
      <c r="D39" s="12" t="s">
        <v>290</v>
      </c>
      <c r="E39" s="22">
        <v>8500</v>
      </c>
      <c r="F39" s="17">
        <v>10</v>
      </c>
      <c r="G39" s="18">
        <f t="shared" si="0"/>
        <v>85000</v>
      </c>
    </row>
    <row r="40" spans="1:7" s="3" customFormat="1" ht="24.95" customHeight="1">
      <c r="A40" s="60"/>
      <c r="B40" s="8" t="s">
        <v>199</v>
      </c>
      <c r="C40" s="8" t="s">
        <v>198</v>
      </c>
      <c r="D40" s="1" t="s">
        <v>194</v>
      </c>
      <c r="E40" s="22">
        <v>9000</v>
      </c>
      <c r="F40" s="17">
        <v>75</v>
      </c>
      <c r="G40" s="18">
        <f t="shared" si="0"/>
        <v>675000</v>
      </c>
    </row>
    <row r="41" spans="1:7" s="3" customFormat="1" ht="24.95" customHeight="1">
      <c r="A41" s="60"/>
      <c r="B41" s="8" t="s">
        <v>324</v>
      </c>
      <c r="C41" s="8" t="s">
        <v>326</v>
      </c>
      <c r="D41" s="1" t="s">
        <v>9</v>
      </c>
      <c r="E41" s="23">
        <v>11500</v>
      </c>
      <c r="F41" s="17">
        <v>80</v>
      </c>
      <c r="G41" s="18">
        <f t="shared" si="0"/>
        <v>920000</v>
      </c>
    </row>
    <row r="42" spans="1:7" s="3" customFormat="1" ht="24.95" customHeight="1">
      <c r="A42" s="60"/>
      <c r="B42" s="9" t="s">
        <v>161</v>
      </c>
      <c r="C42" s="9" t="s">
        <v>160</v>
      </c>
      <c r="D42" s="12" t="s">
        <v>119</v>
      </c>
      <c r="E42" s="23">
        <v>6000</v>
      </c>
      <c r="F42" s="17">
        <v>5</v>
      </c>
      <c r="G42" s="18">
        <f t="shared" si="0"/>
        <v>30000</v>
      </c>
    </row>
    <row r="43" spans="1:7" s="3" customFormat="1" ht="24.95" customHeight="1">
      <c r="A43" s="60"/>
      <c r="B43" s="9" t="s">
        <v>59</v>
      </c>
      <c r="C43" s="9" t="s">
        <v>447</v>
      </c>
      <c r="D43" s="12" t="s">
        <v>448</v>
      </c>
      <c r="E43" s="22">
        <v>25000</v>
      </c>
      <c r="F43" s="17">
        <v>10</v>
      </c>
      <c r="G43" s="18">
        <f t="shared" si="0"/>
        <v>250000</v>
      </c>
    </row>
    <row r="44" spans="1:7" s="3" customFormat="1" ht="24.95" customHeight="1">
      <c r="A44" s="60"/>
      <c r="B44" s="39" t="s">
        <v>59</v>
      </c>
      <c r="C44" s="39" t="s">
        <v>125</v>
      </c>
      <c r="D44" s="40" t="s">
        <v>84</v>
      </c>
      <c r="E44" s="22">
        <v>8000</v>
      </c>
      <c r="F44" s="17">
        <v>10</v>
      </c>
      <c r="G44" s="18">
        <f t="shared" si="0"/>
        <v>80000</v>
      </c>
    </row>
    <row r="45" spans="1:7" s="3" customFormat="1" ht="24.95" customHeight="1">
      <c r="A45" s="60"/>
      <c r="B45" s="8" t="s">
        <v>267</v>
      </c>
      <c r="C45" s="41" t="s">
        <v>450</v>
      </c>
      <c r="D45" s="1" t="s">
        <v>14</v>
      </c>
      <c r="E45" s="22">
        <v>9000</v>
      </c>
      <c r="F45" s="17">
        <v>50</v>
      </c>
      <c r="G45" s="18">
        <f t="shared" ref="G45:G77" si="1">E45*F45</f>
        <v>450000</v>
      </c>
    </row>
    <row r="46" spans="1:7" s="3" customFormat="1" ht="24.95" customHeight="1">
      <c r="A46" s="60"/>
      <c r="B46" s="8" t="s">
        <v>449</v>
      </c>
      <c r="C46" s="8" t="s">
        <v>450</v>
      </c>
      <c r="D46" s="1" t="s">
        <v>451</v>
      </c>
      <c r="E46" s="22">
        <v>9500</v>
      </c>
      <c r="F46" s="17">
        <v>15</v>
      </c>
      <c r="G46" s="18">
        <f t="shared" si="1"/>
        <v>142500</v>
      </c>
    </row>
    <row r="47" spans="1:7" s="3" customFormat="1" ht="24.95" customHeight="1">
      <c r="A47" s="60"/>
      <c r="B47" s="8" t="s">
        <v>323</v>
      </c>
      <c r="C47" s="8" t="s">
        <v>327</v>
      </c>
      <c r="D47" s="1" t="s">
        <v>224</v>
      </c>
      <c r="E47" s="22">
        <v>5500</v>
      </c>
      <c r="F47" s="17">
        <v>30</v>
      </c>
      <c r="G47" s="18">
        <f t="shared" si="1"/>
        <v>165000</v>
      </c>
    </row>
    <row r="48" spans="1:7" s="3" customFormat="1" ht="24.95" customHeight="1">
      <c r="A48" s="60"/>
      <c r="B48" s="8" t="s">
        <v>350</v>
      </c>
      <c r="C48" s="8" t="s">
        <v>351</v>
      </c>
      <c r="D48" s="42" t="s">
        <v>529</v>
      </c>
      <c r="E48" s="22">
        <v>10000</v>
      </c>
      <c r="F48" s="17">
        <v>160</v>
      </c>
      <c r="G48" s="18">
        <f t="shared" si="1"/>
        <v>1600000</v>
      </c>
    </row>
    <row r="49" spans="1:7" s="3" customFormat="1" ht="24.95" customHeight="1">
      <c r="A49" s="60"/>
      <c r="B49" s="9" t="s">
        <v>164</v>
      </c>
      <c r="C49" s="9" t="s">
        <v>139</v>
      </c>
      <c r="D49" s="12" t="s">
        <v>163</v>
      </c>
      <c r="E49" s="22">
        <v>35000</v>
      </c>
      <c r="F49" s="17">
        <v>5</v>
      </c>
      <c r="G49" s="18">
        <f t="shared" si="1"/>
        <v>175000</v>
      </c>
    </row>
    <row r="50" spans="1:7" s="3" customFormat="1" ht="24.95" customHeight="1">
      <c r="A50" s="60"/>
      <c r="B50" s="8" t="s">
        <v>458</v>
      </c>
      <c r="C50" s="8" t="s">
        <v>459</v>
      </c>
      <c r="D50" s="1" t="s">
        <v>229</v>
      </c>
      <c r="E50" s="22">
        <v>32000</v>
      </c>
      <c r="F50" s="17">
        <v>25</v>
      </c>
      <c r="G50" s="18">
        <f t="shared" si="1"/>
        <v>800000</v>
      </c>
    </row>
    <row r="51" spans="1:7" s="3" customFormat="1" ht="24.95" customHeight="1">
      <c r="A51" s="60"/>
      <c r="B51" s="8" t="s">
        <v>475</v>
      </c>
      <c r="C51" s="8" t="s">
        <v>476</v>
      </c>
      <c r="D51" s="1" t="s">
        <v>477</v>
      </c>
      <c r="E51" s="22">
        <v>54000</v>
      </c>
      <c r="F51" s="17">
        <v>5</v>
      </c>
      <c r="G51" s="18">
        <f t="shared" si="1"/>
        <v>270000</v>
      </c>
    </row>
    <row r="52" spans="1:7" s="3" customFormat="1" ht="24.95" customHeight="1">
      <c r="A52" s="60"/>
      <c r="B52" s="9" t="s">
        <v>354</v>
      </c>
      <c r="C52" s="9" t="s">
        <v>520</v>
      </c>
      <c r="D52" s="12" t="s">
        <v>355</v>
      </c>
      <c r="E52" s="22">
        <v>24000</v>
      </c>
      <c r="F52" s="17">
        <v>10</v>
      </c>
      <c r="G52" s="18">
        <f t="shared" si="1"/>
        <v>240000</v>
      </c>
    </row>
    <row r="53" spans="1:7" s="3" customFormat="1" ht="24.95" customHeight="1">
      <c r="A53" s="60"/>
      <c r="B53" s="8" t="s">
        <v>282</v>
      </c>
      <c r="C53" s="8" t="s">
        <v>266</v>
      </c>
      <c r="D53" s="1" t="s">
        <v>281</v>
      </c>
      <c r="E53" s="22">
        <v>5000</v>
      </c>
      <c r="F53" s="17">
        <v>410</v>
      </c>
      <c r="G53" s="18">
        <f t="shared" si="1"/>
        <v>2050000</v>
      </c>
    </row>
    <row r="54" spans="1:7" s="3" customFormat="1" ht="24.95" customHeight="1">
      <c r="A54" s="60"/>
      <c r="B54" s="9" t="s">
        <v>316</v>
      </c>
      <c r="C54" s="9" t="s">
        <v>291</v>
      </c>
      <c r="D54" s="12" t="s">
        <v>292</v>
      </c>
      <c r="E54" s="22">
        <v>17000</v>
      </c>
      <c r="F54" s="17">
        <v>130</v>
      </c>
      <c r="G54" s="18">
        <f t="shared" si="1"/>
        <v>2210000</v>
      </c>
    </row>
    <row r="55" spans="1:7" s="3" customFormat="1" ht="24.95" customHeight="1">
      <c r="A55" s="60"/>
      <c r="B55" s="8" t="s">
        <v>258</v>
      </c>
      <c r="C55" s="8" t="s">
        <v>360</v>
      </c>
      <c r="D55" s="1" t="s">
        <v>361</v>
      </c>
      <c r="E55" s="22">
        <v>13000</v>
      </c>
      <c r="F55" s="17">
        <v>100</v>
      </c>
      <c r="G55" s="18">
        <f t="shared" si="1"/>
        <v>1300000</v>
      </c>
    </row>
    <row r="56" spans="1:7" s="3" customFormat="1" ht="24.95" customHeight="1">
      <c r="A56" s="60"/>
      <c r="B56" s="8" t="s">
        <v>192</v>
      </c>
      <c r="C56" s="8" t="s">
        <v>425</v>
      </c>
      <c r="D56" s="1" t="s">
        <v>7</v>
      </c>
      <c r="E56" s="22">
        <v>15000</v>
      </c>
      <c r="F56" s="17">
        <v>200</v>
      </c>
      <c r="G56" s="18">
        <f t="shared" si="1"/>
        <v>3000000</v>
      </c>
    </row>
    <row r="57" spans="1:7" s="3" customFormat="1" ht="24.95" customHeight="1">
      <c r="A57" s="60"/>
      <c r="B57" s="8" t="s">
        <v>463</v>
      </c>
      <c r="C57" s="8" t="s">
        <v>465</v>
      </c>
      <c r="D57" s="1" t="s">
        <v>464</v>
      </c>
      <c r="E57" s="22">
        <v>8500</v>
      </c>
      <c r="F57" s="17">
        <v>10</v>
      </c>
      <c r="G57" s="18">
        <f t="shared" si="1"/>
        <v>85000</v>
      </c>
    </row>
    <row r="58" spans="1:7" s="3" customFormat="1" ht="24.95" customHeight="1">
      <c r="A58" s="60"/>
      <c r="B58" s="8" t="s">
        <v>369</v>
      </c>
      <c r="C58" s="8" t="s">
        <v>370</v>
      </c>
      <c r="D58" s="1" t="s">
        <v>371</v>
      </c>
      <c r="E58" s="22">
        <v>14000</v>
      </c>
      <c r="F58" s="17">
        <v>90</v>
      </c>
      <c r="G58" s="18">
        <f t="shared" si="1"/>
        <v>1260000</v>
      </c>
    </row>
    <row r="59" spans="1:7" s="3" customFormat="1" ht="24.95" customHeight="1">
      <c r="A59" s="60"/>
      <c r="B59" s="8" t="s">
        <v>307</v>
      </c>
      <c r="C59" s="8" t="s">
        <v>8</v>
      </c>
      <c r="D59" s="1" t="s">
        <v>308</v>
      </c>
      <c r="E59" s="22">
        <v>6500</v>
      </c>
      <c r="F59" s="17">
        <v>50</v>
      </c>
      <c r="G59" s="18">
        <f t="shared" si="1"/>
        <v>325000</v>
      </c>
    </row>
    <row r="60" spans="1:7" s="3" customFormat="1" ht="24.95" customHeight="1">
      <c r="A60" s="60"/>
      <c r="B60" s="8" t="s">
        <v>309</v>
      </c>
      <c r="C60" s="8" t="s">
        <v>310</v>
      </c>
      <c r="D60" s="1" t="s">
        <v>5</v>
      </c>
      <c r="E60" s="22">
        <v>4200</v>
      </c>
      <c r="F60" s="17">
        <v>50</v>
      </c>
      <c r="G60" s="18">
        <f t="shared" si="1"/>
        <v>210000</v>
      </c>
    </row>
    <row r="61" spans="1:7" s="3" customFormat="1" ht="24.95" customHeight="1">
      <c r="A61" s="60"/>
      <c r="B61" s="9" t="s">
        <v>56</v>
      </c>
      <c r="C61" s="9" t="s">
        <v>55</v>
      </c>
      <c r="D61" s="12" t="s">
        <v>54</v>
      </c>
      <c r="E61" s="22">
        <v>3800</v>
      </c>
      <c r="F61" s="17">
        <v>10</v>
      </c>
      <c r="G61" s="18">
        <f t="shared" si="1"/>
        <v>38000</v>
      </c>
    </row>
    <row r="62" spans="1:7" s="3" customFormat="1" ht="24.95" customHeight="1">
      <c r="A62" s="60"/>
      <c r="B62" s="8" t="s">
        <v>322</v>
      </c>
      <c r="C62" s="8" t="s">
        <v>536</v>
      </c>
      <c r="D62" s="1" t="s">
        <v>537</v>
      </c>
      <c r="E62" s="22">
        <v>14000</v>
      </c>
      <c r="F62" s="17">
        <v>20</v>
      </c>
      <c r="G62" s="18">
        <f t="shared" si="1"/>
        <v>280000</v>
      </c>
    </row>
    <row r="63" spans="1:7" s="3" customFormat="1" ht="24.95" customHeight="1">
      <c r="A63" s="60"/>
      <c r="B63" s="8" t="s">
        <v>265</v>
      </c>
      <c r="C63" s="8" t="s">
        <v>264</v>
      </c>
      <c r="D63" s="1" t="s">
        <v>245</v>
      </c>
      <c r="E63" s="22">
        <v>1500</v>
      </c>
      <c r="F63" s="17">
        <v>1</v>
      </c>
      <c r="G63" s="18">
        <f t="shared" si="1"/>
        <v>1500</v>
      </c>
    </row>
    <row r="64" spans="1:7" s="3" customFormat="1" ht="24.95" customHeight="1">
      <c r="A64" s="60"/>
      <c r="B64" s="9" t="s">
        <v>66</v>
      </c>
      <c r="C64" s="9" t="s">
        <v>65</v>
      </c>
      <c r="D64" s="12" t="s">
        <v>64</v>
      </c>
      <c r="E64" s="22">
        <v>5000</v>
      </c>
      <c r="F64" s="17">
        <v>60</v>
      </c>
      <c r="G64" s="18">
        <f t="shared" si="1"/>
        <v>300000</v>
      </c>
    </row>
    <row r="65" spans="1:7" s="3" customFormat="1" ht="24.95" customHeight="1">
      <c r="A65" s="60"/>
      <c r="B65" s="9" t="s">
        <v>101</v>
      </c>
      <c r="C65" s="9" t="s">
        <v>58</v>
      </c>
      <c r="D65" s="12" t="s">
        <v>19</v>
      </c>
      <c r="E65" s="22">
        <v>3500</v>
      </c>
      <c r="F65" s="17">
        <v>60</v>
      </c>
      <c r="G65" s="18">
        <f t="shared" si="1"/>
        <v>210000</v>
      </c>
    </row>
    <row r="66" spans="1:7" s="3" customFormat="1" ht="24.95" customHeight="1">
      <c r="A66" s="60"/>
      <c r="B66" s="9" t="s">
        <v>96</v>
      </c>
      <c r="C66" s="9" t="s">
        <v>94</v>
      </c>
      <c r="D66" s="12" t="s">
        <v>93</v>
      </c>
      <c r="E66" s="22">
        <v>6500</v>
      </c>
      <c r="F66" s="17">
        <v>1</v>
      </c>
      <c r="G66" s="18">
        <f t="shared" si="1"/>
        <v>6500</v>
      </c>
    </row>
    <row r="67" spans="1:7" s="3" customFormat="1" ht="24.95" customHeight="1">
      <c r="A67" s="60"/>
      <c r="B67" s="39" t="s">
        <v>501</v>
      </c>
      <c r="C67" s="39" t="s">
        <v>434</v>
      </c>
      <c r="D67" s="40" t="s">
        <v>502</v>
      </c>
      <c r="E67" s="22">
        <v>4500</v>
      </c>
      <c r="F67" s="17">
        <v>30</v>
      </c>
      <c r="G67" s="18">
        <f t="shared" si="1"/>
        <v>135000</v>
      </c>
    </row>
    <row r="68" spans="1:7" s="3" customFormat="1" ht="24.95" customHeight="1">
      <c r="A68" s="60"/>
      <c r="B68" s="9" t="s">
        <v>349</v>
      </c>
      <c r="C68" s="9" t="s">
        <v>50</v>
      </c>
      <c r="D68" s="12" t="s">
        <v>49</v>
      </c>
      <c r="E68" s="22">
        <v>12000</v>
      </c>
      <c r="F68" s="17">
        <v>70</v>
      </c>
      <c r="G68" s="18">
        <f t="shared" si="1"/>
        <v>840000</v>
      </c>
    </row>
    <row r="69" spans="1:7" s="3" customFormat="1" ht="24.95" customHeight="1">
      <c r="A69" s="60"/>
      <c r="B69" s="8" t="s">
        <v>255</v>
      </c>
      <c r="C69" s="8" t="s">
        <v>4</v>
      </c>
      <c r="D69" s="1" t="s">
        <v>9</v>
      </c>
      <c r="E69" s="22">
        <v>9000</v>
      </c>
      <c r="F69" s="17">
        <v>88</v>
      </c>
      <c r="G69" s="18">
        <f t="shared" si="1"/>
        <v>792000</v>
      </c>
    </row>
    <row r="70" spans="1:7" s="3" customFormat="1" ht="24.95" customHeight="1">
      <c r="A70" s="60"/>
      <c r="B70" s="8" t="s">
        <v>172</v>
      </c>
      <c r="C70" s="8" t="s">
        <v>171</v>
      </c>
      <c r="D70" s="1" t="s">
        <v>113</v>
      </c>
      <c r="E70" s="22">
        <v>16000</v>
      </c>
      <c r="F70" s="17">
        <v>1</v>
      </c>
      <c r="G70" s="18">
        <f t="shared" si="1"/>
        <v>16000</v>
      </c>
    </row>
    <row r="71" spans="1:7" s="3" customFormat="1" ht="24.95" customHeight="1">
      <c r="A71" s="60"/>
      <c r="B71" s="8" t="s">
        <v>249</v>
      </c>
      <c r="C71" s="8" t="s">
        <v>247</v>
      </c>
      <c r="D71" s="1" t="s">
        <v>246</v>
      </c>
      <c r="E71" s="22">
        <v>12500</v>
      </c>
      <c r="F71" s="17">
        <v>1</v>
      </c>
      <c r="G71" s="18">
        <f t="shared" si="1"/>
        <v>12500</v>
      </c>
    </row>
    <row r="72" spans="1:7" s="3" customFormat="1" ht="24.95" customHeight="1">
      <c r="A72" s="60"/>
      <c r="B72" s="8" t="s">
        <v>357</v>
      </c>
      <c r="C72" s="8" t="s">
        <v>358</v>
      </c>
      <c r="D72" s="1" t="s">
        <v>359</v>
      </c>
      <c r="E72" s="22">
        <v>18000</v>
      </c>
      <c r="F72" s="17">
        <v>10</v>
      </c>
      <c r="G72" s="18">
        <f t="shared" si="1"/>
        <v>180000</v>
      </c>
    </row>
    <row r="73" spans="1:7" s="3" customFormat="1" ht="24.95" customHeight="1">
      <c r="A73" s="60"/>
      <c r="B73" s="9" t="s">
        <v>127</v>
      </c>
      <c r="C73" s="39" t="s">
        <v>503</v>
      </c>
      <c r="D73" s="40" t="s">
        <v>504</v>
      </c>
      <c r="E73" s="22">
        <v>3400</v>
      </c>
      <c r="F73" s="17">
        <v>150</v>
      </c>
      <c r="G73" s="18">
        <f t="shared" si="1"/>
        <v>510000</v>
      </c>
    </row>
    <row r="74" spans="1:7" s="3" customFormat="1" ht="24.95" customHeight="1">
      <c r="A74" s="60"/>
      <c r="B74" s="8" t="s">
        <v>191</v>
      </c>
      <c r="C74" s="8" t="s">
        <v>190</v>
      </c>
      <c r="D74" s="1" t="s">
        <v>442</v>
      </c>
      <c r="E74" s="22">
        <v>13000</v>
      </c>
      <c r="F74" s="17">
        <v>10</v>
      </c>
      <c r="G74" s="18">
        <f t="shared" si="1"/>
        <v>130000</v>
      </c>
    </row>
    <row r="75" spans="1:7" s="3" customFormat="1" ht="24.95" customHeight="1">
      <c r="A75" s="60"/>
      <c r="B75" s="8" t="s">
        <v>244</v>
      </c>
      <c r="C75" s="8" t="s">
        <v>243</v>
      </c>
      <c r="D75" s="1" t="s">
        <v>242</v>
      </c>
      <c r="E75" s="22">
        <v>10000</v>
      </c>
      <c r="F75" s="17">
        <v>30</v>
      </c>
      <c r="G75" s="18">
        <f t="shared" si="1"/>
        <v>300000</v>
      </c>
    </row>
    <row r="76" spans="1:7" s="3" customFormat="1" ht="24.95" customHeight="1">
      <c r="A76" s="60"/>
      <c r="B76" s="8" t="s">
        <v>166</v>
      </c>
      <c r="C76" s="8" t="s">
        <v>150</v>
      </c>
      <c r="D76" s="1" t="s">
        <v>165</v>
      </c>
      <c r="E76" s="22">
        <v>7500</v>
      </c>
      <c r="F76" s="17">
        <v>55</v>
      </c>
      <c r="G76" s="18">
        <f t="shared" si="1"/>
        <v>412500</v>
      </c>
    </row>
    <row r="77" spans="1:7" s="3" customFormat="1" ht="24.95" customHeight="1">
      <c r="A77" s="60"/>
      <c r="B77" s="8" t="s">
        <v>209</v>
      </c>
      <c r="C77" s="8" t="s">
        <v>41</v>
      </c>
      <c r="D77" s="1" t="s">
        <v>109</v>
      </c>
      <c r="E77" s="22">
        <v>7000</v>
      </c>
      <c r="F77" s="17">
        <v>30</v>
      </c>
      <c r="G77" s="18">
        <f t="shared" si="1"/>
        <v>210000</v>
      </c>
    </row>
    <row r="78" spans="1:7" s="3" customFormat="1" ht="24.95" customHeight="1">
      <c r="A78" s="60"/>
      <c r="B78" s="8" t="s">
        <v>203</v>
      </c>
      <c r="C78" s="8" t="s">
        <v>202</v>
      </c>
      <c r="D78" s="1" t="s">
        <v>201</v>
      </c>
      <c r="E78" s="22">
        <v>5000</v>
      </c>
      <c r="F78" s="17">
        <v>30</v>
      </c>
      <c r="G78" s="18">
        <f t="shared" ref="G78:G112" si="2">E78*F78</f>
        <v>150000</v>
      </c>
    </row>
    <row r="79" spans="1:7" s="3" customFormat="1" ht="24.95" customHeight="1">
      <c r="A79" s="60"/>
      <c r="B79" s="9" t="s">
        <v>100</v>
      </c>
      <c r="C79" s="9" t="s">
        <v>58</v>
      </c>
      <c r="D79" s="12" t="s">
        <v>19</v>
      </c>
      <c r="E79" s="22">
        <v>12000</v>
      </c>
      <c r="F79" s="17">
        <v>20</v>
      </c>
      <c r="G79" s="18">
        <f t="shared" si="2"/>
        <v>240000</v>
      </c>
    </row>
    <row r="80" spans="1:7" s="3" customFormat="1" ht="24.95" customHeight="1">
      <c r="A80" s="60"/>
      <c r="B80" s="9" t="s">
        <v>311</v>
      </c>
      <c r="C80" s="9" t="s">
        <v>314</v>
      </c>
      <c r="D80" s="12" t="s">
        <v>306</v>
      </c>
      <c r="E80" s="22">
        <v>4000</v>
      </c>
      <c r="F80" s="17">
        <v>50</v>
      </c>
      <c r="G80" s="18">
        <f t="shared" si="2"/>
        <v>200000</v>
      </c>
    </row>
    <row r="81" spans="1:7" s="3" customFormat="1" ht="24.95" customHeight="1">
      <c r="A81" s="60"/>
      <c r="B81" s="9" t="s">
        <v>52</v>
      </c>
      <c r="C81" s="9" t="s">
        <v>51</v>
      </c>
      <c r="D81" s="12" t="s">
        <v>49</v>
      </c>
      <c r="E81" s="22">
        <v>3200</v>
      </c>
      <c r="F81" s="17">
        <v>10</v>
      </c>
      <c r="G81" s="18">
        <f t="shared" si="2"/>
        <v>32000</v>
      </c>
    </row>
    <row r="82" spans="1:7" s="3" customFormat="1" ht="24.95" customHeight="1">
      <c r="A82" s="60"/>
      <c r="B82" s="9" t="s">
        <v>149</v>
      </c>
      <c r="C82" s="9" t="s">
        <v>125</v>
      </c>
      <c r="D82" s="12" t="s">
        <v>148</v>
      </c>
      <c r="E82" s="22">
        <v>9000</v>
      </c>
      <c r="F82" s="17">
        <v>1</v>
      </c>
      <c r="G82" s="18">
        <f t="shared" si="2"/>
        <v>9000</v>
      </c>
    </row>
    <row r="83" spans="1:7" s="3" customFormat="1" ht="24.95" customHeight="1">
      <c r="A83" s="60"/>
      <c r="B83" s="8" t="s">
        <v>175</v>
      </c>
      <c r="C83" s="8" t="s">
        <v>174</v>
      </c>
      <c r="D83" s="1" t="s">
        <v>173</v>
      </c>
      <c r="E83" s="22">
        <v>4500</v>
      </c>
      <c r="F83" s="17">
        <v>30</v>
      </c>
      <c r="G83" s="18">
        <f t="shared" si="2"/>
        <v>135000</v>
      </c>
    </row>
    <row r="84" spans="1:7" s="3" customFormat="1" ht="24.95" customHeight="1">
      <c r="A84" s="60"/>
      <c r="B84" s="8" t="s">
        <v>484</v>
      </c>
      <c r="C84" s="8" t="s">
        <v>485</v>
      </c>
      <c r="D84" s="1" t="s">
        <v>486</v>
      </c>
      <c r="E84" s="22">
        <v>13000</v>
      </c>
      <c r="F84" s="17">
        <v>5</v>
      </c>
      <c r="G84" s="18">
        <f t="shared" si="2"/>
        <v>65000</v>
      </c>
    </row>
    <row r="85" spans="1:7" s="3" customFormat="1" ht="24.95" customHeight="1">
      <c r="A85" s="60"/>
      <c r="B85" s="8" t="s">
        <v>331</v>
      </c>
      <c r="C85" s="8" t="s">
        <v>236</v>
      </c>
      <c r="D85" s="1" t="s">
        <v>84</v>
      </c>
      <c r="E85" s="22">
        <v>5900</v>
      </c>
      <c r="F85" s="17">
        <v>45</v>
      </c>
      <c r="G85" s="18">
        <f t="shared" si="2"/>
        <v>265500</v>
      </c>
    </row>
    <row r="86" spans="1:7" s="3" customFormat="1" ht="24.95" customHeight="1">
      <c r="A86" s="60"/>
      <c r="B86" s="8" t="s">
        <v>228</v>
      </c>
      <c r="C86" s="8" t="s">
        <v>487</v>
      </c>
      <c r="D86" s="1" t="s">
        <v>488</v>
      </c>
      <c r="E86" s="22">
        <v>8000</v>
      </c>
      <c r="F86" s="17">
        <v>35</v>
      </c>
      <c r="G86" s="18">
        <f t="shared" si="2"/>
        <v>280000</v>
      </c>
    </row>
    <row r="87" spans="1:7" s="3" customFormat="1" ht="24.95" customHeight="1">
      <c r="A87" s="60"/>
      <c r="B87" s="41" t="s">
        <v>505</v>
      </c>
      <c r="C87" s="41" t="s">
        <v>506</v>
      </c>
      <c r="D87" s="42" t="s">
        <v>5</v>
      </c>
      <c r="E87" s="22">
        <v>13000</v>
      </c>
      <c r="F87" s="17">
        <v>10</v>
      </c>
      <c r="G87" s="18">
        <f t="shared" si="2"/>
        <v>130000</v>
      </c>
    </row>
    <row r="88" spans="1:7" s="3" customFormat="1" ht="24.95" customHeight="1">
      <c r="A88" s="60"/>
      <c r="B88" s="9" t="s">
        <v>108</v>
      </c>
      <c r="C88" s="9" t="s">
        <v>107</v>
      </c>
      <c r="D88" s="12" t="s">
        <v>106</v>
      </c>
      <c r="E88" s="22">
        <v>8500</v>
      </c>
      <c r="F88" s="17">
        <v>10</v>
      </c>
      <c r="G88" s="18">
        <f t="shared" si="2"/>
        <v>85000</v>
      </c>
    </row>
    <row r="89" spans="1:7" s="3" customFormat="1" ht="24.95" customHeight="1">
      <c r="A89" s="60"/>
      <c r="B89" s="39" t="s">
        <v>521</v>
      </c>
      <c r="C89" s="39" t="s">
        <v>522</v>
      </c>
      <c r="D89" s="40" t="s">
        <v>523</v>
      </c>
      <c r="E89" s="22">
        <v>650</v>
      </c>
      <c r="F89" s="17">
        <v>1100</v>
      </c>
      <c r="G89" s="18">
        <f t="shared" si="2"/>
        <v>715000</v>
      </c>
    </row>
    <row r="90" spans="1:7" s="3" customFormat="1" ht="24.95" customHeight="1">
      <c r="A90" s="60"/>
      <c r="B90" s="8" t="s">
        <v>178</v>
      </c>
      <c r="C90" s="8" t="s">
        <v>399</v>
      </c>
      <c r="D90" s="1" t="s">
        <v>177</v>
      </c>
      <c r="E90" s="22">
        <v>9500</v>
      </c>
      <c r="F90" s="17">
        <v>22</v>
      </c>
      <c r="G90" s="18">
        <f t="shared" si="2"/>
        <v>209000</v>
      </c>
    </row>
    <row r="91" spans="1:7" s="3" customFormat="1" ht="24.95" customHeight="1">
      <c r="A91" s="60"/>
      <c r="B91" s="8" t="s">
        <v>275</v>
      </c>
      <c r="C91" s="8" t="s">
        <v>10</v>
      </c>
      <c r="D91" s="1" t="s">
        <v>9</v>
      </c>
      <c r="E91" s="22">
        <v>8500</v>
      </c>
      <c r="F91" s="17">
        <v>95</v>
      </c>
      <c r="G91" s="18">
        <f t="shared" si="2"/>
        <v>807500</v>
      </c>
    </row>
    <row r="92" spans="1:7" s="3" customFormat="1" ht="24.95" customHeight="1">
      <c r="A92" s="60"/>
      <c r="B92" s="8" t="s">
        <v>338</v>
      </c>
      <c r="C92" s="8" t="s">
        <v>340</v>
      </c>
      <c r="D92" s="1" t="s">
        <v>339</v>
      </c>
      <c r="E92" s="22">
        <v>38000</v>
      </c>
      <c r="F92" s="17">
        <v>6</v>
      </c>
      <c r="G92" s="18">
        <f t="shared" si="2"/>
        <v>228000</v>
      </c>
    </row>
    <row r="93" spans="1:7" s="3" customFormat="1" ht="24.95" customHeight="1">
      <c r="A93" s="60"/>
      <c r="B93" s="8" t="s">
        <v>206</v>
      </c>
      <c r="C93" s="8" t="s">
        <v>205</v>
      </c>
      <c r="D93" s="1" t="s">
        <v>19</v>
      </c>
      <c r="E93" s="22">
        <v>5000</v>
      </c>
      <c r="F93" s="17">
        <v>30</v>
      </c>
      <c r="G93" s="18">
        <f t="shared" si="2"/>
        <v>150000</v>
      </c>
    </row>
    <row r="94" spans="1:7" s="3" customFormat="1" ht="24.95" customHeight="1">
      <c r="A94" s="60"/>
      <c r="B94" s="8" t="s">
        <v>312</v>
      </c>
      <c r="C94" s="8" t="s">
        <v>313</v>
      </c>
      <c r="D94" s="1" t="s">
        <v>7</v>
      </c>
      <c r="E94" s="22">
        <v>2300</v>
      </c>
      <c r="F94" s="17">
        <v>25</v>
      </c>
      <c r="G94" s="18">
        <f t="shared" si="2"/>
        <v>57500</v>
      </c>
    </row>
    <row r="95" spans="1:7" s="3" customFormat="1" ht="24.95" customHeight="1">
      <c r="A95" s="60"/>
      <c r="B95" s="8" t="s">
        <v>23</v>
      </c>
      <c r="C95" s="8" t="s">
        <v>8</v>
      </c>
      <c r="D95" s="7" t="s">
        <v>11</v>
      </c>
      <c r="E95" s="22">
        <v>8000</v>
      </c>
      <c r="F95" s="17">
        <v>10</v>
      </c>
      <c r="G95" s="18">
        <f t="shared" si="2"/>
        <v>80000</v>
      </c>
    </row>
    <row r="96" spans="1:7" s="3" customFormat="1" ht="24.95" customHeight="1">
      <c r="A96" s="60"/>
      <c r="B96" s="41" t="s">
        <v>507</v>
      </c>
      <c r="C96" s="41" t="s">
        <v>139</v>
      </c>
      <c r="D96" s="38" t="s">
        <v>163</v>
      </c>
      <c r="E96" s="22">
        <v>34000</v>
      </c>
      <c r="F96" s="17">
        <v>10</v>
      </c>
      <c r="G96" s="18">
        <f t="shared" si="2"/>
        <v>340000</v>
      </c>
    </row>
    <row r="97" spans="1:7" s="3" customFormat="1" ht="24.95" customHeight="1">
      <c r="A97" s="60"/>
      <c r="B97" s="8" t="s">
        <v>417</v>
      </c>
      <c r="C97" s="8" t="s">
        <v>418</v>
      </c>
      <c r="D97" s="1" t="s">
        <v>7</v>
      </c>
      <c r="E97" s="22">
        <v>10500</v>
      </c>
      <c r="F97" s="17">
        <v>40</v>
      </c>
      <c r="G97" s="18">
        <f t="shared" si="2"/>
        <v>420000</v>
      </c>
    </row>
    <row r="98" spans="1:7" s="3" customFormat="1" ht="24.95" customHeight="1">
      <c r="A98" s="60"/>
      <c r="B98" s="9" t="s">
        <v>159</v>
      </c>
      <c r="C98" s="9" t="s">
        <v>288</v>
      </c>
      <c r="D98" s="12" t="s">
        <v>119</v>
      </c>
      <c r="E98" s="23">
        <v>12000</v>
      </c>
      <c r="F98" s="17">
        <v>1</v>
      </c>
      <c r="G98" s="18">
        <f t="shared" si="2"/>
        <v>12000</v>
      </c>
    </row>
    <row r="99" spans="1:7" s="3" customFormat="1" ht="24.95" customHeight="1">
      <c r="A99" s="60"/>
      <c r="B99" s="9" t="s">
        <v>42</v>
      </c>
      <c r="C99" s="9" t="s">
        <v>426</v>
      </c>
      <c r="D99" s="12" t="s">
        <v>30</v>
      </c>
      <c r="E99" s="22">
        <v>11000</v>
      </c>
      <c r="F99" s="17">
        <v>1</v>
      </c>
      <c r="G99" s="18">
        <f t="shared" si="2"/>
        <v>11000</v>
      </c>
    </row>
    <row r="100" spans="1:7" s="3" customFormat="1" ht="24.95" customHeight="1">
      <c r="A100" s="60"/>
      <c r="B100" s="9" t="s">
        <v>472</v>
      </c>
      <c r="C100" s="39" t="s">
        <v>540</v>
      </c>
      <c r="D100" s="12" t="s">
        <v>473</v>
      </c>
      <c r="E100" s="22">
        <v>11000</v>
      </c>
      <c r="F100" s="17">
        <v>20</v>
      </c>
      <c r="G100" s="18">
        <f t="shared" si="2"/>
        <v>220000</v>
      </c>
    </row>
    <row r="101" spans="1:7" s="3" customFormat="1" ht="24.95" customHeight="1">
      <c r="A101" s="60"/>
      <c r="B101" s="8" t="s">
        <v>241</v>
      </c>
      <c r="C101" s="8" t="s">
        <v>240</v>
      </c>
      <c r="D101" s="1" t="s">
        <v>64</v>
      </c>
      <c r="E101" s="22">
        <v>5000</v>
      </c>
      <c r="F101" s="17">
        <v>100</v>
      </c>
      <c r="G101" s="18">
        <f t="shared" si="2"/>
        <v>500000</v>
      </c>
    </row>
    <row r="102" spans="1:7" s="3" customFormat="1" ht="24.95" customHeight="1">
      <c r="A102" s="60"/>
      <c r="B102" s="8" t="s">
        <v>328</v>
      </c>
      <c r="C102" s="8" t="s">
        <v>348</v>
      </c>
      <c r="D102" s="1" t="s">
        <v>347</v>
      </c>
      <c r="E102" s="22">
        <v>7000</v>
      </c>
      <c r="F102" s="17">
        <v>50</v>
      </c>
      <c r="G102" s="18">
        <f t="shared" si="2"/>
        <v>350000</v>
      </c>
    </row>
    <row r="103" spans="1:7" s="3" customFormat="1" ht="24.95" customHeight="1">
      <c r="A103" s="60"/>
      <c r="B103" s="9" t="s">
        <v>126</v>
      </c>
      <c r="C103" s="9" t="s">
        <v>125</v>
      </c>
      <c r="D103" s="12" t="s">
        <v>124</v>
      </c>
      <c r="E103" s="22">
        <v>14000</v>
      </c>
      <c r="F103" s="17">
        <v>1</v>
      </c>
      <c r="G103" s="18">
        <f t="shared" si="2"/>
        <v>14000</v>
      </c>
    </row>
    <row r="104" spans="1:7" s="3" customFormat="1" ht="24.95" customHeight="1">
      <c r="A104" s="60"/>
      <c r="B104" s="9" t="s">
        <v>457</v>
      </c>
      <c r="C104" s="9" t="s">
        <v>97</v>
      </c>
      <c r="D104" s="12" t="s">
        <v>30</v>
      </c>
      <c r="E104" s="22">
        <v>10000</v>
      </c>
      <c r="F104" s="17">
        <v>10</v>
      </c>
      <c r="G104" s="18">
        <f t="shared" si="2"/>
        <v>100000</v>
      </c>
    </row>
    <row r="105" spans="1:7" s="3" customFormat="1" ht="24.95" customHeight="1">
      <c r="A105" s="60"/>
      <c r="B105" s="8" t="s">
        <v>239</v>
      </c>
      <c r="C105" s="8" t="s">
        <v>238</v>
      </c>
      <c r="D105" s="1" t="s">
        <v>237</v>
      </c>
      <c r="E105" s="22">
        <v>2500</v>
      </c>
      <c r="F105" s="17">
        <v>20</v>
      </c>
      <c r="G105" s="18">
        <f t="shared" si="2"/>
        <v>50000</v>
      </c>
    </row>
    <row r="106" spans="1:7" s="3" customFormat="1" ht="24.95" customHeight="1">
      <c r="A106" s="60"/>
      <c r="B106" s="9" t="s">
        <v>118</v>
      </c>
      <c r="C106" s="9" t="s">
        <v>117</v>
      </c>
      <c r="D106" s="12" t="s">
        <v>116</v>
      </c>
      <c r="E106" s="22">
        <v>17000</v>
      </c>
      <c r="F106" s="17">
        <v>54</v>
      </c>
      <c r="G106" s="18">
        <f t="shared" si="2"/>
        <v>918000</v>
      </c>
    </row>
    <row r="107" spans="1:7" s="3" customFormat="1" ht="24.95" customHeight="1">
      <c r="A107" s="60"/>
      <c r="B107" s="8" t="s">
        <v>277</v>
      </c>
      <c r="C107" s="8" t="s">
        <v>4</v>
      </c>
      <c r="D107" s="1" t="s">
        <v>14</v>
      </c>
      <c r="E107" s="22">
        <v>16000</v>
      </c>
      <c r="F107" s="17">
        <v>10</v>
      </c>
      <c r="G107" s="18">
        <f t="shared" si="2"/>
        <v>160000</v>
      </c>
    </row>
    <row r="108" spans="1:7" s="3" customFormat="1" ht="24.95" customHeight="1">
      <c r="A108" s="60"/>
      <c r="B108" s="8" t="s">
        <v>235</v>
      </c>
      <c r="C108" s="8" t="s">
        <v>234</v>
      </c>
      <c r="D108" s="1" t="s">
        <v>233</v>
      </c>
      <c r="E108" s="22">
        <v>12000</v>
      </c>
      <c r="F108" s="17">
        <v>26</v>
      </c>
      <c r="G108" s="18">
        <f t="shared" si="2"/>
        <v>312000</v>
      </c>
    </row>
    <row r="109" spans="1:7" s="3" customFormat="1" ht="24.95" customHeight="1">
      <c r="A109" s="60"/>
      <c r="B109" s="8" t="s">
        <v>396</v>
      </c>
      <c r="C109" s="8" t="s">
        <v>397</v>
      </c>
      <c r="D109" s="1" t="s">
        <v>398</v>
      </c>
      <c r="E109" s="22">
        <v>8500</v>
      </c>
      <c r="F109" s="17">
        <v>20</v>
      </c>
      <c r="G109" s="18">
        <f t="shared" si="2"/>
        <v>170000</v>
      </c>
    </row>
    <row r="110" spans="1:7" s="3" customFormat="1" ht="24.95" customHeight="1">
      <c r="A110" s="60"/>
      <c r="B110" s="8" t="s">
        <v>276</v>
      </c>
      <c r="C110" s="8" t="s">
        <v>538</v>
      </c>
      <c r="D110" s="1" t="s">
        <v>246</v>
      </c>
      <c r="E110" s="22">
        <v>9500</v>
      </c>
      <c r="F110" s="17">
        <v>60</v>
      </c>
      <c r="G110" s="18">
        <f t="shared" si="2"/>
        <v>570000</v>
      </c>
    </row>
    <row r="111" spans="1:7" s="3" customFormat="1" ht="24.95" customHeight="1">
      <c r="A111" s="60"/>
      <c r="B111" s="8" t="s">
        <v>168</v>
      </c>
      <c r="C111" s="8" t="s">
        <v>167</v>
      </c>
      <c r="D111" s="1" t="s">
        <v>14</v>
      </c>
      <c r="E111" s="23">
        <v>32000</v>
      </c>
      <c r="F111" s="17">
        <v>35</v>
      </c>
      <c r="G111" s="18">
        <f t="shared" si="2"/>
        <v>1120000</v>
      </c>
    </row>
    <row r="112" spans="1:7" s="3" customFormat="1" ht="24.95" customHeight="1">
      <c r="A112" s="60"/>
      <c r="B112" s="9" t="s">
        <v>120</v>
      </c>
      <c r="C112" s="9" t="s">
        <v>356</v>
      </c>
      <c r="D112" s="12" t="s">
        <v>119</v>
      </c>
      <c r="E112" s="22">
        <v>9000</v>
      </c>
      <c r="F112" s="17">
        <v>25</v>
      </c>
      <c r="G112" s="18">
        <f t="shared" si="2"/>
        <v>225000</v>
      </c>
    </row>
    <row r="113" spans="1:7" s="3" customFormat="1" ht="24.95" customHeight="1">
      <c r="A113" s="60"/>
      <c r="B113" s="9" t="s">
        <v>79</v>
      </c>
      <c r="C113" s="9" t="s">
        <v>78</v>
      </c>
      <c r="D113" s="12" t="s">
        <v>19</v>
      </c>
      <c r="E113" s="22">
        <v>1600</v>
      </c>
      <c r="F113" s="17">
        <v>150</v>
      </c>
      <c r="G113" s="18">
        <f t="shared" ref="G113:G145" si="3">E113*F113</f>
        <v>240000</v>
      </c>
    </row>
    <row r="114" spans="1:7" s="3" customFormat="1" ht="24.95" customHeight="1">
      <c r="A114" s="60"/>
      <c r="B114" s="8" t="s">
        <v>260</v>
      </c>
      <c r="C114" s="8" t="s">
        <v>541</v>
      </c>
      <c r="D114" s="1" t="s">
        <v>259</v>
      </c>
      <c r="E114" s="22">
        <v>12500</v>
      </c>
      <c r="F114" s="17">
        <v>15</v>
      </c>
      <c r="G114" s="18">
        <f t="shared" si="3"/>
        <v>187500</v>
      </c>
    </row>
    <row r="115" spans="1:7" s="3" customFormat="1" ht="24.95" customHeight="1">
      <c r="A115" s="60"/>
      <c r="B115" s="9" t="s">
        <v>155</v>
      </c>
      <c r="C115" s="9" t="s">
        <v>154</v>
      </c>
      <c r="D115" s="12" t="s">
        <v>153</v>
      </c>
      <c r="E115" s="23">
        <v>11000</v>
      </c>
      <c r="F115" s="17">
        <v>1</v>
      </c>
      <c r="G115" s="18">
        <f t="shared" si="3"/>
        <v>11000</v>
      </c>
    </row>
    <row r="116" spans="1:7" s="3" customFormat="1" ht="24.95" customHeight="1">
      <c r="A116" s="60"/>
      <c r="B116" s="9" t="s">
        <v>298</v>
      </c>
      <c r="C116" s="9" t="s">
        <v>296</v>
      </c>
      <c r="D116" s="12" t="s">
        <v>297</v>
      </c>
      <c r="E116" s="22">
        <v>1600</v>
      </c>
      <c r="F116" s="17">
        <v>60</v>
      </c>
      <c r="G116" s="18">
        <f t="shared" si="3"/>
        <v>96000</v>
      </c>
    </row>
    <row r="117" spans="1:7" s="3" customFormat="1" ht="24.95" customHeight="1">
      <c r="A117" s="60"/>
      <c r="B117" s="9" t="s">
        <v>86</v>
      </c>
      <c r="C117" s="9" t="s">
        <v>85</v>
      </c>
      <c r="D117" s="12" t="s">
        <v>57</v>
      </c>
      <c r="E117" s="22">
        <v>8000</v>
      </c>
      <c r="F117" s="17">
        <v>10</v>
      </c>
      <c r="G117" s="18">
        <f t="shared" si="3"/>
        <v>80000</v>
      </c>
    </row>
    <row r="118" spans="1:7" s="3" customFormat="1" ht="24.95" customHeight="1">
      <c r="A118" s="60"/>
      <c r="B118" s="9" t="s">
        <v>48</v>
      </c>
      <c r="C118" s="9" t="s">
        <v>47</v>
      </c>
      <c r="D118" s="12" t="s">
        <v>46</v>
      </c>
      <c r="E118" s="22">
        <v>24000</v>
      </c>
      <c r="F118" s="17">
        <v>20</v>
      </c>
      <c r="G118" s="18">
        <f t="shared" si="3"/>
        <v>480000</v>
      </c>
    </row>
    <row r="119" spans="1:7" s="3" customFormat="1" ht="24.95" customHeight="1">
      <c r="A119" s="60"/>
      <c r="B119" s="39" t="s">
        <v>508</v>
      </c>
      <c r="C119" s="39" t="s">
        <v>8</v>
      </c>
      <c r="D119" s="40" t="s">
        <v>57</v>
      </c>
      <c r="E119" s="22">
        <v>7500</v>
      </c>
      <c r="F119" s="17">
        <v>10</v>
      </c>
      <c r="G119" s="18">
        <f t="shared" si="3"/>
        <v>75000</v>
      </c>
    </row>
    <row r="120" spans="1:7" s="3" customFormat="1" ht="24.95" customHeight="1">
      <c r="A120" s="60"/>
      <c r="B120" s="8" t="s">
        <v>189</v>
      </c>
      <c r="C120" s="8" t="s">
        <v>188</v>
      </c>
      <c r="D120" s="1" t="s">
        <v>13</v>
      </c>
      <c r="E120" s="22">
        <v>3000</v>
      </c>
      <c r="F120" s="17">
        <v>1</v>
      </c>
      <c r="G120" s="18">
        <f t="shared" si="3"/>
        <v>3000</v>
      </c>
    </row>
    <row r="121" spans="1:7" s="3" customFormat="1" ht="24.95" customHeight="1">
      <c r="A121" s="60"/>
      <c r="B121" s="8" t="s">
        <v>430</v>
      </c>
      <c r="C121" s="8" t="s">
        <v>431</v>
      </c>
      <c r="D121" s="1" t="s">
        <v>432</v>
      </c>
      <c r="E121" s="22">
        <v>48000</v>
      </c>
      <c r="F121" s="17">
        <v>20</v>
      </c>
      <c r="G121" s="18">
        <f t="shared" si="3"/>
        <v>960000</v>
      </c>
    </row>
    <row r="122" spans="1:7" s="3" customFormat="1" ht="24.95" customHeight="1">
      <c r="A122" s="60"/>
      <c r="B122" s="8" t="s">
        <v>227</v>
      </c>
      <c r="C122" s="8" t="s">
        <v>226</v>
      </c>
      <c r="D122" s="1" t="s">
        <v>225</v>
      </c>
      <c r="E122" s="22">
        <v>20000</v>
      </c>
      <c r="F122" s="17">
        <v>10</v>
      </c>
      <c r="G122" s="18">
        <f t="shared" si="3"/>
        <v>200000</v>
      </c>
    </row>
    <row r="123" spans="1:7" s="3" customFormat="1" ht="24.95" customHeight="1">
      <c r="A123" s="60"/>
      <c r="B123" s="8" t="s">
        <v>325</v>
      </c>
      <c r="C123" s="8" t="s">
        <v>222</v>
      </c>
      <c r="D123" s="1" t="s">
        <v>224</v>
      </c>
      <c r="E123" s="22">
        <v>4500</v>
      </c>
      <c r="F123" s="17">
        <v>30</v>
      </c>
      <c r="G123" s="18">
        <f t="shared" si="3"/>
        <v>135000</v>
      </c>
    </row>
    <row r="124" spans="1:7" s="3" customFormat="1" ht="24.95" customHeight="1">
      <c r="A124" s="60"/>
      <c r="B124" s="9" t="s">
        <v>74</v>
      </c>
      <c r="C124" s="9" t="s">
        <v>73</v>
      </c>
      <c r="D124" s="12" t="s">
        <v>72</v>
      </c>
      <c r="E124" s="22">
        <v>700</v>
      </c>
      <c r="F124" s="17">
        <v>520</v>
      </c>
      <c r="G124" s="18">
        <f t="shared" si="3"/>
        <v>364000</v>
      </c>
    </row>
    <row r="125" spans="1:7" s="3" customFormat="1" ht="24.95" customHeight="1">
      <c r="A125" s="60"/>
      <c r="B125" s="9" t="s">
        <v>103</v>
      </c>
      <c r="C125" s="9" t="s">
        <v>73</v>
      </c>
      <c r="D125" s="12" t="s">
        <v>102</v>
      </c>
      <c r="E125" s="22">
        <v>7000</v>
      </c>
      <c r="F125" s="17">
        <v>1</v>
      </c>
      <c r="G125" s="18">
        <f t="shared" si="3"/>
        <v>7000</v>
      </c>
    </row>
    <row r="126" spans="1:7" s="3" customFormat="1" ht="24.95" customHeight="1">
      <c r="A126" s="60"/>
      <c r="B126" s="9" t="s">
        <v>128</v>
      </c>
      <c r="C126" s="9" t="s">
        <v>400</v>
      </c>
      <c r="D126" s="12" t="s">
        <v>5</v>
      </c>
      <c r="E126" s="22">
        <v>3500</v>
      </c>
      <c r="F126" s="17">
        <v>50</v>
      </c>
      <c r="G126" s="18">
        <f t="shared" si="3"/>
        <v>175000</v>
      </c>
    </row>
    <row r="127" spans="1:7" s="3" customFormat="1" ht="24.95" customHeight="1">
      <c r="A127" s="60"/>
      <c r="B127" s="8" t="s">
        <v>218</v>
      </c>
      <c r="C127" s="8" t="s">
        <v>8</v>
      </c>
      <c r="D127" s="1" t="s">
        <v>49</v>
      </c>
      <c r="E127" s="22">
        <v>3500</v>
      </c>
      <c r="F127" s="17">
        <v>100</v>
      </c>
      <c r="G127" s="18">
        <f t="shared" si="3"/>
        <v>350000</v>
      </c>
    </row>
    <row r="128" spans="1:7" s="3" customFormat="1" ht="24.95" customHeight="1">
      <c r="A128" s="60"/>
      <c r="B128" s="9" t="s">
        <v>80</v>
      </c>
      <c r="C128" s="9" t="s">
        <v>440</v>
      </c>
      <c r="D128" s="12" t="s">
        <v>75</v>
      </c>
      <c r="E128" s="22">
        <v>10800</v>
      </c>
      <c r="F128" s="17">
        <v>40</v>
      </c>
      <c r="G128" s="18">
        <f t="shared" si="3"/>
        <v>432000</v>
      </c>
    </row>
    <row r="129" spans="1:7" s="3" customFormat="1" ht="24.95" customHeight="1">
      <c r="A129" s="60"/>
      <c r="B129" s="9" t="s">
        <v>143</v>
      </c>
      <c r="C129" s="9" t="s">
        <v>142</v>
      </c>
      <c r="D129" s="12" t="s">
        <v>141</v>
      </c>
      <c r="E129" s="22">
        <v>39000</v>
      </c>
      <c r="F129" s="17">
        <v>10</v>
      </c>
      <c r="G129" s="18">
        <f t="shared" si="3"/>
        <v>390000</v>
      </c>
    </row>
    <row r="130" spans="1:7" s="3" customFormat="1" ht="24.95" customHeight="1">
      <c r="A130" s="60"/>
      <c r="B130" s="8" t="s">
        <v>31</v>
      </c>
      <c r="C130" s="8" t="s">
        <v>12</v>
      </c>
      <c r="D130" s="7" t="s">
        <v>9</v>
      </c>
      <c r="E130" s="22">
        <v>13000</v>
      </c>
      <c r="F130" s="17">
        <v>1</v>
      </c>
      <c r="G130" s="18">
        <f t="shared" si="3"/>
        <v>13000</v>
      </c>
    </row>
    <row r="131" spans="1:7" s="3" customFormat="1" ht="24.95" customHeight="1">
      <c r="A131" s="60"/>
      <c r="B131" s="9" t="s">
        <v>45</v>
      </c>
      <c r="C131" s="9" t="s">
        <v>44</v>
      </c>
      <c r="D131" s="12" t="s">
        <v>43</v>
      </c>
      <c r="E131" s="22">
        <v>10000</v>
      </c>
      <c r="F131" s="17">
        <v>20</v>
      </c>
      <c r="G131" s="18">
        <f t="shared" si="3"/>
        <v>200000</v>
      </c>
    </row>
    <row r="132" spans="1:7" s="3" customFormat="1" ht="24.95" customHeight="1">
      <c r="A132" s="60"/>
      <c r="B132" s="8" t="s">
        <v>393</v>
      </c>
      <c r="C132" s="8" t="s">
        <v>395</v>
      </c>
      <c r="D132" s="1" t="s">
        <v>394</v>
      </c>
      <c r="E132" s="22">
        <v>13000</v>
      </c>
      <c r="F132" s="17">
        <v>50</v>
      </c>
      <c r="G132" s="18">
        <f t="shared" si="3"/>
        <v>650000</v>
      </c>
    </row>
    <row r="133" spans="1:7" s="3" customFormat="1" ht="24.95" customHeight="1">
      <c r="A133" s="60"/>
      <c r="B133" s="9" t="s">
        <v>158</v>
      </c>
      <c r="C133" s="9" t="s">
        <v>287</v>
      </c>
      <c r="D133" s="12" t="s">
        <v>289</v>
      </c>
      <c r="E133" s="22">
        <v>9000</v>
      </c>
      <c r="F133" s="17">
        <v>10</v>
      </c>
      <c r="G133" s="18">
        <f t="shared" si="3"/>
        <v>90000</v>
      </c>
    </row>
    <row r="134" spans="1:7" s="3" customFormat="1" ht="24.95" customHeight="1">
      <c r="A134" s="60"/>
      <c r="B134" s="9" t="s">
        <v>91</v>
      </c>
      <c r="C134" s="9" t="s">
        <v>90</v>
      </c>
      <c r="D134" s="12" t="s">
        <v>75</v>
      </c>
      <c r="E134" s="22">
        <v>8300</v>
      </c>
      <c r="F134" s="17">
        <v>20</v>
      </c>
      <c r="G134" s="18">
        <f t="shared" si="3"/>
        <v>166000</v>
      </c>
    </row>
    <row r="135" spans="1:7" s="3" customFormat="1" ht="24.95" customHeight="1">
      <c r="A135" s="60"/>
      <c r="B135" s="8" t="s">
        <v>280</v>
      </c>
      <c r="C135" s="8" t="s">
        <v>279</v>
      </c>
      <c r="D135" s="1" t="s">
        <v>278</v>
      </c>
      <c r="E135" s="22">
        <v>500</v>
      </c>
      <c r="F135" s="17">
        <v>520</v>
      </c>
      <c r="G135" s="18">
        <f t="shared" si="3"/>
        <v>260000</v>
      </c>
    </row>
    <row r="136" spans="1:7" s="3" customFormat="1" ht="24.95" customHeight="1">
      <c r="A136" s="60"/>
      <c r="B136" s="8" t="s">
        <v>412</v>
      </c>
      <c r="C136" s="8" t="s">
        <v>397</v>
      </c>
      <c r="D136" s="1" t="s">
        <v>413</v>
      </c>
      <c r="E136" s="22">
        <v>6000</v>
      </c>
      <c r="F136" s="17">
        <v>10</v>
      </c>
      <c r="G136" s="18">
        <f t="shared" si="3"/>
        <v>60000</v>
      </c>
    </row>
    <row r="137" spans="1:7" s="3" customFormat="1" ht="24.95" customHeight="1">
      <c r="A137" s="60"/>
      <c r="B137" s="8" t="s">
        <v>363</v>
      </c>
      <c r="C137" s="8" t="s">
        <v>364</v>
      </c>
      <c r="D137" s="1" t="s">
        <v>365</v>
      </c>
      <c r="E137" s="22">
        <v>20400</v>
      </c>
      <c r="F137" s="17">
        <v>46</v>
      </c>
      <c r="G137" s="18">
        <f t="shared" si="3"/>
        <v>938400</v>
      </c>
    </row>
    <row r="138" spans="1:7" s="3" customFormat="1" ht="24.95" customHeight="1">
      <c r="A138" s="60"/>
      <c r="B138" s="8" t="s">
        <v>460</v>
      </c>
      <c r="C138" s="8" t="s">
        <v>461</v>
      </c>
      <c r="D138" s="1" t="s">
        <v>462</v>
      </c>
      <c r="E138" s="22">
        <v>10000</v>
      </c>
      <c r="F138" s="17">
        <v>15</v>
      </c>
      <c r="G138" s="18">
        <f t="shared" si="3"/>
        <v>150000</v>
      </c>
    </row>
    <row r="139" spans="1:7" s="3" customFormat="1" ht="24.95" customHeight="1">
      <c r="A139" s="60"/>
      <c r="B139" s="9" t="s">
        <v>77</v>
      </c>
      <c r="C139" s="9" t="s">
        <v>76</v>
      </c>
      <c r="D139" s="12" t="s">
        <v>75</v>
      </c>
      <c r="E139" s="22">
        <v>7000</v>
      </c>
      <c r="F139" s="17">
        <v>10</v>
      </c>
      <c r="G139" s="18">
        <f t="shared" si="3"/>
        <v>70000</v>
      </c>
    </row>
    <row r="140" spans="1:7" s="3" customFormat="1" ht="24.95" customHeight="1">
      <c r="A140" s="60"/>
      <c r="B140" s="8" t="s">
        <v>337</v>
      </c>
      <c r="C140" s="8" t="s">
        <v>8</v>
      </c>
      <c r="D140" s="1" t="s">
        <v>308</v>
      </c>
      <c r="E140" s="22">
        <v>2500</v>
      </c>
      <c r="F140" s="17">
        <v>30</v>
      </c>
      <c r="G140" s="18">
        <f t="shared" si="3"/>
        <v>75000</v>
      </c>
    </row>
    <row r="141" spans="1:7" s="3" customFormat="1" ht="24.95" customHeight="1">
      <c r="A141" s="60"/>
      <c r="B141" s="8" t="s">
        <v>180</v>
      </c>
      <c r="C141" s="8" t="s">
        <v>179</v>
      </c>
      <c r="D141" s="1" t="s">
        <v>452</v>
      </c>
      <c r="E141" s="22">
        <v>9000</v>
      </c>
      <c r="F141" s="17">
        <v>40</v>
      </c>
      <c r="G141" s="18">
        <f t="shared" si="3"/>
        <v>360000</v>
      </c>
    </row>
    <row r="142" spans="1:7" s="3" customFormat="1" ht="24.95" customHeight="1">
      <c r="A142" s="60"/>
      <c r="B142" s="8" t="s">
        <v>384</v>
      </c>
      <c r="C142" s="8" t="s">
        <v>385</v>
      </c>
      <c r="D142" s="1" t="s">
        <v>386</v>
      </c>
      <c r="E142" s="22">
        <v>15000</v>
      </c>
      <c r="F142" s="17">
        <v>2</v>
      </c>
      <c r="G142" s="18">
        <f t="shared" si="3"/>
        <v>30000</v>
      </c>
    </row>
    <row r="143" spans="1:7" s="3" customFormat="1" ht="24.95" customHeight="1">
      <c r="A143" s="60"/>
      <c r="B143" s="8" t="s">
        <v>195</v>
      </c>
      <c r="C143" s="8" t="s">
        <v>362</v>
      </c>
      <c r="D143" s="1" t="s">
        <v>194</v>
      </c>
      <c r="E143" s="22">
        <v>220</v>
      </c>
      <c r="F143" s="17">
        <v>2000</v>
      </c>
      <c r="G143" s="18">
        <f t="shared" si="3"/>
        <v>440000</v>
      </c>
    </row>
    <row r="144" spans="1:7" s="3" customFormat="1" ht="24.95" customHeight="1">
      <c r="A144" s="60"/>
      <c r="B144" s="8" t="s">
        <v>232</v>
      </c>
      <c r="C144" s="8" t="s">
        <v>231</v>
      </c>
      <c r="D144" s="1" t="s">
        <v>230</v>
      </c>
      <c r="E144" s="22">
        <v>850</v>
      </c>
      <c r="F144" s="17">
        <v>1040</v>
      </c>
      <c r="G144" s="18">
        <f t="shared" si="3"/>
        <v>884000</v>
      </c>
    </row>
    <row r="145" spans="1:7" s="3" customFormat="1" ht="24.95" customHeight="1">
      <c r="A145" s="60"/>
      <c r="B145" s="8" t="s">
        <v>433</v>
      </c>
      <c r="C145" s="8" t="s">
        <v>434</v>
      </c>
      <c r="D145" s="1" t="s">
        <v>435</v>
      </c>
      <c r="E145" s="22">
        <v>3500</v>
      </c>
      <c r="F145" s="17">
        <v>110</v>
      </c>
      <c r="G145" s="18">
        <f t="shared" si="3"/>
        <v>385000</v>
      </c>
    </row>
    <row r="146" spans="1:7" s="3" customFormat="1" ht="24.95" customHeight="1">
      <c r="A146" s="60"/>
      <c r="B146" s="8" t="s">
        <v>211</v>
      </c>
      <c r="C146" s="8" t="s">
        <v>210</v>
      </c>
      <c r="D146" s="1" t="s">
        <v>474</v>
      </c>
      <c r="E146" s="22">
        <v>5200</v>
      </c>
      <c r="F146" s="17">
        <v>5</v>
      </c>
      <c r="G146" s="18">
        <f t="shared" ref="G146:G179" si="4">E146*F146</f>
        <v>26000</v>
      </c>
    </row>
    <row r="147" spans="1:7" s="3" customFormat="1" ht="24.95" customHeight="1">
      <c r="A147" s="60"/>
      <c r="B147" s="8" t="s">
        <v>250</v>
      </c>
      <c r="C147" s="8" t="s">
        <v>305</v>
      </c>
      <c r="D147" s="1" t="s">
        <v>285</v>
      </c>
      <c r="E147" s="22">
        <v>3000</v>
      </c>
      <c r="F147" s="17">
        <v>120</v>
      </c>
      <c r="G147" s="18">
        <f t="shared" si="4"/>
        <v>360000</v>
      </c>
    </row>
    <row r="148" spans="1:7" s="3" customFormat="1" ht="24.95" customHeight="1">
      <c r="A148" s="60"/>
      <c r="B148" s="41" t="s">
        <v>509</v>
      </c>
      <c r="C148" s="41" t="s">
        <v>305</v>
      </c>
      <c r="D148" s="42" t="s">
        <v>510</v>
      </c>
      <c r="E148" s="22">
        <v>750</v>
      </c>
      <c r="F148" s="17">
        <v>2000</v>
      </c>
      <c r="G148" s="18">
        <f t="shared" si="4"/>
        <v>1500000</v>
      </c>
    </row>
    <row r="149" spans="1:7" s="3" customFormat="1" ht="24.95" customHeight="1">
      <c r="A149" s="60"/>
      <c r="B149" s="9" t="s">
        <v>82</v>
      </c>
      <c r="C149" s="9" t="s">
        <v>41</v>
      </c>
      <c r="D149" s="12" t="s">
        <v>81</v>
      </c>
      <c r="E149" s="22">
        <v>7000</v>
      </c>
      <c r="F149" s="17">
        <v>3</v>
      </c>
      <c r="G149" s="18">
        <f t="shared" si="4"/>
        <v>21000</v>
      </c>
    </row>
    <row r="150" spans="1:7" s="3" customFormat="1" ht="24.95" customHeight="1">
      <c r="A150" s="60"/>
      <c r="B150" s="8" t="s">
        <v>220</v>
      </c>
      <c r="C150" s="8" t="s">
        <v>4</v>
      </c>
      <c r="D150" s="1" t="s">
        <v>219</v>
      </c>
      <c r="E150" s="22">
        <v>8500</v>
      </c>
      <c r="F150" s="17">
        <v>20</v>
      </c>
      <c r="G150" s="18">
        <f t="shared" si="4"/>
        <v>170000</v>
      </c>
    </row>
    <row r="151" spans="1:7" s="3" customFormat="1" ht="24.95" customHeight="1">
      <c r="A151" s="60"/>
      <c r="B151" s="8" t="s">
        <v>274</v>
      </c>
      <c r="C151" s="8" t="s">
        <v>273</v>
      </c>
      <c r="D151" s="1" t="s">
        <v>245</v>
      </c>
      <c r="E151" s="22">
        <v>6800</v>
      </c>
      <c r="F151" s="17">
        <v>25</v>
      </c>
      <c r="G151" s="18">
        <f t="shared" si="4"/>
        <v>170000</v>
      </c>
    </row>
    <row r="152" spans="1:7" s="3" customFormat="1" ht="24.95" customHeight="1">
      <c r="A152" s="60"/>
      <c r="B152" s="9" t="s">
        <v>95</v>
      </c>
      <c r="C152" s="9" t="s">
        <v>94</v>
      </c>
      <c r="D152" s="12" t="s">
        <v>93</v>
      </c>
      <c r="E152" s="22">
        <v>8500</v>
      </c>
      <c r="F152" s="17">
        <v>6</v>
      </c>
      <c r="G152" s="18">
        <f t="shared" si="4"/>
        <v>51000</v>
      </c>
    </row>
    <row r="153" spans="1:7" s="3" customFormat="1" ht="24.95" customHeight="1">
      <c r="A153" s="60"/>
      <c r="B153" s="8" t="s">
        <v>257</v>
      </c>
      <c r="C153" s="8" t="s">
        <v>148</v>
      </c>
      <c r="D153" s="1" t="s">
        <v>256</v>
      </c>
      <c r="E153" s="22">
        <v>10000</v>
      </c>
      <c r="F153" s="17">
        <v>12</v>
      </c>
      <c r="G153" s="18">
        <f t="shared" si="4"/>
        <v>120000</v>
      </c>
    </row>
    <row r="154" spans="1:7" s="3" customFormat="1" ht="24.95" customHeight="1">
      <c r="A154" s="60"/>
      <c r="B154" s="9" t="s">
        <v>83</v>
      </c>
      <c r="C154" s="9" t="s">
        <v>41</v>
      </c>
      <c r="D154" s="12" t="s">
        <v>19</v>
      </c>
      <c r="E154" s="22">
        <v>3200</v>
      </c>
      <c r="F154" s="17">
        <v>40</v>
      </c>
      <c r="G154" s="18">
        <f t="shared" si="4"/>
        <v>128000</v>
      </c>
    </row>
    <row r="155" spans="1:7" s="3" customFormat="1" ht="24.95" customHeight="1">
      <c r="A155" s="60"/>
      <c r="B155" s="9" t="s">
        <v>147</v>
      </c>
      <c r="C155" s="9" t="s">
        <v>146</v>
      </c>
      <c r="D155" s="12" t="s">
        <v>57</v>
      </c>
      <c r="E155" s="22">
        <v>13500</v>
      </c>
      <c r="F155" s="17">
        <v>4</v>
      </c>
      <c r="G155" s="18">
        <f t="shared" si="4"/>
        <v>54000</v>
      </c>
    </row>
    <row r="156" spans="1:7" s="3" customFormat="1" ht="24.95" customHeight="1">
      <c r="A156" s="60"/>
      <c r="B156" s="9" t="s">
        <v>341</v>
      </c>
      <c r="C156" s="9" t="s">
        <v>343</v>
      </c>
      <c r="D156" s="12" t="s">
        <v>342</v>
      </c>
      <c r="E156" s="22">
        <v>8500</v>
      </c>
      <c r="F156" s="17">
        <v>30</v>
      </c>
      <c r="G156" s="18">
        <f t="shared" si="4"/>
        <v>255000</v>
      </c>
    </row>
    <row r="157" spans="1:7" s="3" customFormat="1" ht="24.95" customHeight="1">
      <c r="A157" s="60"/>
      <c r="B157" s="9" t="s">
        <v>69</v>
      </c>
      <c r="C157" s="9" t="s">
        <v>68</v>
      </c>
      <c r="D157" s="12" t="s">
        <v>19</v>
      </c>
      <c r="E157" s="22">
        <v>6000</v>
      </c>
      <c r="F157" s="17">
        <v>30</v>
      </c>
      <c r="G157" s="18">
        <f t="shared" si="4"/>
        <v>180000</v>
      </c>
    </row>
    <row r="158" spans="1:7" s="3" customFormat="1" ht="24.95" customHeight="1">
      <c r="A158" s="60"/>
      <c r="B158" s="39" t="s">
        <v>524</v>
      </c>
      <c r="C158" s="43" t="s">
        <v>525</v>
      </c>
      <c r="D158" s="40" t="s">
        <v>526</v>
      </c>
      <c r="E158" s="22">
        <v>700</v>
      </c>
      <c r="F158" s="17">
        <v>1100</v>
      </c>
      <c r="G158" s="18">
        <f t="shared" si="4"/>
        <v>770000</v>
      </c>
    </row>
    <row r="159" spans="1:7" s="3" customFormat="1" ht="24.95" customHeight="1">
      <c r="A159" s="60"/>
      <c r="B159" s="9" t="s">
        <v>407</v>
      </c>
      <c r="C159" s="9" t="s">
        <v>409</v>
      </c>
      <c r="D159" s="12" t="s">
        <v>410</v>
      </c>
      <c r="E159" s="22">
        <v>6500</v>
      </c>
      <c r="F159" s="17">
        <v>5</v>
      </c>
      <c r="G159" s="18">
        <f t="shared" si="4"/>
        <v>32500</v>
      </c>
    </row>
    <row r="160" spans="1:7" s="3" customFormat="1" ht="24.95" customHeight="1">
      <c r="A160" s="60"/>
      <c r="B160" s="9" t="s">
        <v>408</v>
      </c>
      <c r="C160" s="9" t="s">
        <v>90</v>
      </c>
      <c r="D160" s="12" t="s">
        <v>410</v>
      </c>
      <c r="E160" s="22">
        <v>6500</v>
      </c>
      <c r="F160" s="17">
        <v>5</v>
      </c>
      <c r="G160" s="18">
        <f t="shared" si="4"/>
        <v>32500</v>
      </c>
    </row>
    <row r="161" spans="1:7" s="3" customFormat="1" ht="24.95" customHeight="1">
      <c r="A161" s="60"/>
      <c r="B161" s="8" t="s">
        <v>332</v>
      </c>
      <c r="C161" s="8" t="s">
        <v>251</v>
      </c>
      <c r="D161" s="1" t="s">
        <v>229</v>
      </c>
      <c r="E161" s="22">
        <v>23000</v>
      </c>
      <c r="F161" s="17">
        <v>25</v>
      </c>
      <c r="G161" s="18">
        <f t="shared" si="4"/>
        <v>575000</v>
      </c>
    </row>
    <row r="162" spans="1:7" s="3" customFormat="1" ht="24.95" customHeight="1">
      <c r="A162" s="60"/>
      <c r="B162" s="8" t="s">
        <v>333</v>
      </c>
      <c r="C162" s="8" t="s">
        <v>334</v>
      </c>
      <c r="D162" s="1" t="s">
        <v>436</v>
      </c>
      <c r="E162" s="22">
        <v>59000</v>
      </c>
      <c r="F162" s="17">
        <v>10</v>
      </c>
      <c r="G162" s="18">
        <f t="shared" si="4"/>
        <v>590000</v>
      </c>
    </row>
    <row r="163" spans="1:7" s="3" customFormat="1" ht="24.95" customHeight="1">
      <c r="A163" s="60"/>
      <c r="B163" s="9" t="s">
        <v>151</v>
      </c>
      <c r="C163" s="9" t="s">
        <v>150</v>
      </c>
      <c r="D163" s="12" t="s">
        <v>57</v>
      </c>
      <c r="E163" s="22">
        <v>16000</v>
      </c>
      <c r="F163" s="17">
        <v>6</v>
      </c>
      <c r="G163" s="18">
        <f t="shared" si="4"/>
        <v>96000</v>
      </c>
    </row>
    <row r="164" spans="1:7" s="3" customFormat="1" ht="24.95" customHeight="1">
      <c r="A164" s="60"/>
      <c r="B164" s="8" t="s">
        <v>223</v>
      </c>
      <c r="C164" s="8" t="s">
        <v>387</v>
      </c>
      <c r="D164" s="1" t="s">
        <v>14</v>
      </c>
      <c r="E164" s="22">
        <v>6000</v>
      </c>
      <c r="F164" s="17">
        <v>10</v>
      </c>
      <c r="G164" s="18">
        <f t="shared" si="4"/>
        <v>60000</v>
      </c>
    </row>
    <row r="165" spans="1:7" s="3" customFormat="1" ht="24.95" customHeight="1">
      <c r="A165" s="60"/>
      <c r="B165" s="9" t="s">
        <v>145</v>
      </c>
      <c r="C165" s="9" t="s">
        <v>144</v>
      </c>
      <c r="D165" s="12" t="s">
        <v>119</v>
      </c>
      <c r="E165" s="22">
        <v>18000</v>
      </c>
      <c r="F165" s="17">
        <v>10</v>
      </c>
      <c r="G165" s="18">
        <f t="shared" si="4"/>
        <v>180000</v>
      </c>
    </row>
    <row r="166" spans="1:7" s="3" customFormat="1" ht="24.95" customHeight="1">
      <c r="A166" s="60"/>
      <c r="B166" s="8" t="s">
        <v>319</v>
      </c>
      <c r="C166" s="8" t="s">
        <v>321</v>
      </c>
      <c r="D166" s="1" t="s">
        <v>320</v>
      </c>
      <c r="E166" s="22">
        <v>24000</v>
      </c>
      <c r="F166" s="17">
        <v>80</v>
      </c>
      <c r="G166" s="18">
        <f t="shared" si="4"/>
        <v>1920000</v>
      </c>
    </row>
    <row r="167" spans="1:7" s="3" customFormat="1" ht="24.95" customHeight="1">
      <c r="A167" s="60"/>
      <c r="B167" s="9" t="s">
        <v>111</v>
      </c>
      <c r="C167" s="9" t="s">
        <v>110</v>
      </c>
      <c r="D167" s="12" t="s">
        <v>109</v>
      </c>
      <c r="E167" s="22">
        <v>23000</v>
      </c>
      <c r="F167" s="17">
        <v>10</v>
      </c>
      <c r="G167" s="18">
        <f t="shared" si="4"/>
        <v>230000</v>
      </c>
    </row>
    <row r="168" spans="1:7" s="3" customFormat="1" ht="24.95" customHeight="1">
      <c r="A168" s="60"/>
      <c r="B168" s="8" t="s">
        <v>263</v>
      </c>
      <c r="C168" s="11" t="s">
        <v>262</v>
      </c>
      <c r="D168" s="1" t="s">
        <v>261</v>
      </c>
      <c r="E168" s="22">
        <v>22000</v>
      </c>
      <c r="F168" s="17">
        <v>12</v>
      </c>
      <c r="G168" s="18">
        <f t="shared" si="4"/>
        <v>264000</v>
      </c>
    </row>
    <row r="169" spans="1:7" s="3" customFormat="1" ht="24.95" customHeight="1">
      <c r="A169" s="60"/>
      <c r="B169" s="9" t="s">
        <v>89</v>
      </c>
      <c r="C169" s="9" t="s">
        <v>88</v>
      </c>
      <c r="D169" s="12" t="s">
        <v>64</v>
      </c>
      <c r="E169" s="22">
        <v>9000</v>
      </c>
      <c r="F169" s="17">
        <v>100</v>
      </c>
      <c r="G169" s="18">
        <f t="shared" si="4"/>
        <v>900000</v>
      </c>
    </row>
    <row r="170" spans="1:7" s="3" customFormat="1" ht="24.95" customHeight="1">
      <c r="A170" s="60"/>
      <c r="B170" s="9" t="s">
        <v>60</v>
      </c>
      <c r="C170" s="9" t="s">
        <v>41</v>
      </c>
      <c r="D170" s="12" t="s">
        <v>19</v>
      </c>
      <c r="E170" s="22">
        <v>2800</v>
      </c>
      <c r="F170" s="17">
        <v>1</v>
      </c>
      <c r="G170" s="18">
        <f t="shared" si="4"/>
        <v>2800</v>
      </c>
    </row>
    <row r="171" spans="1:7" s="3" customFormat="1" ht="24.95" customHeight="1">
      <c r="A171" s="60"/>
      <c r="B171" s="8" t="s">
        <v>272</v>
      </c>
      <c r="C171" s="8" t="s">
        <v>8</v>
      </c>
      <c r="D171" s="1" t="s">
        <v>6</v>
      </c>
      <c r="E171" s="22">
        <v>24000</v>
      </c>
      <c r="F171" s="17">
        <v>7</v>
      </c>
      <c r="G171" s="18">
        <f t="shared" si="4"/>
        <v>168000</v>
      </c>
    </row>
    <row r="172" spans="1:7" s="3" customFormat="1" ht="24.95" customHeight="1">
      <c r="A172" s="60"/>
      <c r="B172" s="10" t="s">
        <v>216</v>
      </c>
      <c r="C172" s="8" t="s">
        <v>215</v>
      </c>
      <c r="D172" s="1" t="s">
        <v>14</v>
      </c>
      <c r="E172" s="22">
        <v>8000</v>
      </c>
      <c r="F172" s="17">
        <v>45</v>
      </c>
      <c r="G172" s="18">
        <f t="shared" si="4"/>
        <v>360000</v>
      </c>
    </row>
    <row r="173" spans="1:7" s="3" customFormat="1" ht="24.95" customHeight="1">
      <c r="A173" s="60"/>
      <c r="B173" s="9" t="s">
        <v>152</v>
      </c>
      <c r="C173" s="9" t="s">
        <v>41</v>
      </c>
      <c r="D173" s="12" t="s">
        <v>109</v>
      </c>
      <c r="E173" s="22">
        <v>7000</v>
      </c>
      <c r="F173" s="17">
        <v>6</v>
      </c>
      <c r="G173" s="18">
        <f t="shared" si="4"/>
        <v>42000</v>
      </c>
    </row>
    <row r="174" spans="1:7" s="3" customFormat="1" ht="24.95" customHeight="1">
      <c r="A174" s="60"/>
      <c r="B174" s="9" t="s">
        <v>98</v>
      </c>
      <c r="C174" s="9" t="s">
        <v>41</v>
      </c>
      <c r="D174" s="12" t="s">
        <v>19</v>
      </c>
      <c r="E174" s="22">
        <v>12000</v>
      </c>
      <c r="F174" s="17">
        <v>10</v>
      </c>
      <c r="G174" s="18">
        <f t="shared" si="4"/>
        <v>120000</v>
      </c>
    </row>
    <row r="175" spans="1:7" s="3" customFormat="1" ht="24.95" customHeight="1">
      <c r="A175" s="60"/>
      <c r="B175" s="9" t="s">
        <v>157</v>
      </c>
      <c r="C175" s="9" t="s">
        <v>156</v>
      </c>
      <c r="D175" s="12" t="s">
        <v>119</v>
      </c>
      <c r="E175" s="22">
        <v>16000</v>
      </c>
      <c r="F175" s="17">
        <v>10</v>
      </c>
      <c r="G175" s="18">
        <f t="shared" si="4"/>
        <v>160000</v>
      </c>
    </row>
    <row r="176" spans="1:7" s="3" customFormat="1" ht="24.95" customHeight="1">
      <c r="A176" s="60"/>
      <c r="B176" s="8" t="s">
        <v>200</v>
      </c>
      <c r="C176" s="41" t="s">
        <v>534</v>
      </c>
      <c r="D176" s="42" t="s">
        <v>109</v>
      </c>
      <c r="E176" s="22">
        <v>14000</v>
      </c>
      <c r="F176" s="17">
        <v>10</v>
      </c>
      <c r="G176" s="18">
        <f t="shared" si="4"/>
        <v>140000</v>
      </c>
    </row>
    <row r="177" spans="1:7" s="3" customFormat="1" ht="24.95" customHeight="1">
      <c r="A177" s="60"/>
      <c r="B177" s="8" t="s">
        <v>182</v>
      </c>
      <c r="C177" s="8" t="s">
        <v>181</v>
      </c>
      <c r="D177" s="1" t="s">
        <v>84</v>
      </c>
      <c r="E177" s="22">
        <v>9000</v>
      </c>
      <c r="F177" s="17">
        <v>40</v>
      </c>
      <c r="G177" s="18">
        <f t="shared" si="4"/>
        <v>360000</v>
      </c>
    </row>
    <row r="178" spans="1:7" s="3" customFormat="1" ht="24.95" customHeight="1">
      <c r="A178" s="60"/>
      <c r="B178" s="10" t="s">
        <v>214</v>
      </c>
      <c r="C178" s="8" t="s">
        <v>4</v>
      </c>
      <c r="D178" s="1" t="s">
        <v>9</v>
      </c>
      <c r="E178" s="22">
        <v>3500</v>
      </c>
      <c r="F178" s="17">
        <v>40</v>
      </c>
      <c r="G178" s="18">
        <f t="shared" si="4"/>
        <v>140000</v>
      </c>
    </row>
    <row r="179" spans="1:7" s="3" customFormat="1" ht="24.95" customHeight="1">
      <c r="A179" s="60"/>
      <c r="B179" s="9" t="s">
        <v>136</v>
      </c>
      <c r="C179" s="9" t="s">
        <v>135</v>
      </c>
      <c r="D179" s="12" t="s">
        <v>134</v>
      </c>
      <c r="E179" s="22">
        <v>4500</v>
      </c>
      <c r="F179" s="17">
        <v>1</v>
      </c>
      <c r="G179" s="18">
        <f t="shared" si="4"/>
        <v>4500</v>
      </c>
    </row>
    <row r="180" spans="1:7" s="3" customFormat="1" ht="24.95" customHeight="1">
      <c r="A180" s="60"/>
      <c r="B180" s="9" t="s">
        <v>133</v>
      </c>
      <c r="C180" s="9" t="s">
        <v>132</v>
      </c>
      <c r="D180" s="12" t="s">
        <v>131</v>
      </c>
      <c r="E180" s="22">
        <v>35000</v>
      </c>
      <c r="F180" s="17">
        <v>5</v>
      </c>
      <c r="G180" s="18">
        <f t="shared" ref="G180:G213" si="5">E180*F180</f>
        <v>175000</v>
      </c>
    </row>
    <row r="181" spans="1:7" s="3" customFormat="1" ht="24.95" customHeight="1">
      <c r="A181" s="60"/>
      <c r="B181" s="9" t="s">
        <v>427</v>
      </c>
      <c r="C181" s="9" t="s">
        <v>428</v>
      </c>
      <c r="D181" s="12" t="s">
        <v>429</v>
      </c>
      <c r="E181" s="22">
        <v>6500</v>
      </c>
      <c r="F181" s="17">
        <v>3</v>
      </c>
      <c r="G181" s="18">
        <f t="shared" si="5"/>
        <v>19500</v>
      </c>
    </row>
    <row r="182" spans="1:7" s="3" customFormat="1" ht="24.95" customHeight="1">
      <c r="A182" s="60"/>
      <c r="B182" s="9" t="s">
        <v>293</v>
      </c>
      <c r="C182" s="9" t="s">
        <v>294</v>
      </c>
      <c r="D182" s="12" t="s">
        <v>295</v>
      </c>
      <c r="E182" s="22">
        <v>10500</v>
      </c>
      <c r="F182" s="17">
        <v>100</v>
      </c>
      <c r="G182" s="18">
        <f t="shared" si="5"/>
        <v>1050000</v>
      </c>
    </row>
    <row r="183" spans="1:7" s="3" customFormat="1" ht="24.95" customHeight="1">
      <c r="A183" s="60"/>
      <c r="B183" s="9" t="s">
        <v>140</v>
      </c>
      <c r="C183" s="9" t="s">
        <v>139</v>
      </c>
      <c r="D183" s="12" t="s">
        <v>57</v>
      </c>
      <c r="E183" s="22">
        <v>12500</v>
      </c>
      <c r="F183" s="17">
        <v>5</v>
      </c>
      <c r="G183" s="18">
        <f t="shared" si="5"/>
        <v>62500</v>
      </c>
    </row>
    <row r="184" spans="1:7" s="3" customFormat="1" ht="24.95" customHeight="1">
      <c r="A184" s="60"/>
      <c r="B184" s="9" t="s">
        <v>482</v>
      </c>
      <c r="C184" s="9" t="s">
        <v>483</v>
      </c>
      <c r="D184" s="12" t="s">
        <v>473</v>
      </c>
      <c r="E184" s="22">
        <v>14500</v>
      </c>
      <c r="F184" s="17">
        <v>40</v>
      </c>
      <c r="G184" s="18">
        <f t="shared" si="5"/>
        <v>580000</v>
      </c>
    </row>
    <row r="185" spans="1:7" s="3" customFormat="1" ht="24.95" customHeight="1">
      <c r="A185" s="60"/>
      <c r="B185" s="9" t="s">
        <v>479</v>
      </c>
      <c r="C185" s="9" t="s">
        <v>480</v>
      </c>
      <c r="D185" s="12" t="s">
        <v>481</v>
      </c>
      <c r="E185" s="22">
        <v>4900</v>
      </c>
      <c r="F185" s="17">
        <v>10</v>
      </c>
      <c r="G185" s="18">
        <f t="shared" si="5"/>
        <v>49000</v>
      </c>
    </row>
    <row r="186" spans="1:7" s="3" customFormat="1" ht="24.95" customHeight="1">
      <c r="A186" s="60"/>
      <c r="B186" s="9" t="s">
        <v>162</v>
      </c>
      <c r="C186" s="9" t="s">
        <v>489</v>
      </c>
      <c r="D186" s="12" t="s">
        <v>153</v>
      </c>
      <c r="E186" s="22">
        <v>10000</v>
      </c>
      <c r="F186" s="17">
        <v>8</v>
      </c>
      <c r="G186" s="18">
        <f t="shared" si="5"/>
        <v>80000</v>
      </c>
    </row>
    <row r="187" spans="1:7" s="3" customFormat="1" ht="24.95" customHeight="1">
      <c r="A187" s="60"/>
      <c r="B187" s="8" t="s">
        <v>491</v>
      </c>
      <c r="C187" s="8" t="s">
        <v>490</v>
      </c>
      <c r="D187" s="1" t="s">
        <v>9</v>
      </c>
      <c r="E187" s="22">
        <v>7000</v>
      </c>
      <c r="F187" s="17">
        <v>25</v>
      </c>
      <c r="G187" s="18">
        <f t="shared" si="5"/>
        <v>175000</v>
      </c>
    </row>
    <row r="188" spans="1:7" s="3" customFormat="1" ht="24.95" customHeight="1">
      <c r="A188" s="60"/>
      <c r="B188" s="8" t="s">
        <v>494</v>
      </c>
      <c r="C188" s="8" t="s">
        <v>492</v>
      </c>
      <c r="D188" s="1" t="s">
        <v>493</v>
      </c>
      <c r="E188" s="22">
        <v>6500</v>
      </c>
      <c r="F188" s="17">
        <v>25</v>
      </c>
      <c r="G188" s="18">
        <f t="shared" si="5"/>
        <v>162500</v>
      </c>
    </row>
    <row r="189" spans="1:7" s="3" customFormat="1" ht="24.95" customHeight="1">
      <c r="A189" s="60"/>
      <c r="B189" s="9" t="s">
        <v>388</v>
      </c>
      <c r="C189" s="9" t="s">
        <v>389</v>
      </c>
      <c r="D189" s="12" t="s">
        <v>390</v>
      </c>
      <c r="E189" s="22">
        <v>22500</v>
      </c>
      <c r="F189" s="17">
        <v>36</v>
      </c>
      <c r="G189" s="18">
        <f t="shared" si="5"/>
        <v>810000</v>
      </c>
    </row>
    <row r="190" spans="1:7" s="3" customFormat="1" ht="24.95" customHeight="1">
      <c r="A190" s="60"/>
      <c r="B190" s="8" t="s">
        <v>187</v>
      </c>
      <c r="C190" s="8" t="s">
        <v>186</v>
      </c>
      <c r="D190" s="1" t="s">
        <v>177</v>
      </c>
      <c r="E190" s="22">
        <v>22000</v>
      </c>
      <c r="F190" s="17">
        <v>15</v>
      </c>
      <c r="G190" s="18">
        <f t="shared" si="5"/>
        <v>330000</v>
      </c>
    </row>
    <row r="191" spans="1:7" s="3" customFormat="1" ht="24.95" customHeight="1">
      <c r="A191" s="60"/>
      <c r="B191" s="8" t="s">
        <v>317</v>
      </c>
      <c r="C191" s="8" t="s">
        <v>222</v>
      </c>
      <c r="D191" s="1" t="s">
        <v>221</v>
      </c>
      <c r="E191" s="22">
        <v>6500</v>
      </c>
      <c r="F191" s="17">
        <v>20</v>
      </c>
      <c r="G191" s="18">
        <f t="shared" si="5"/>
        <v>130000</v>
      </c>
    </row>
    <row r="192" spans="1:7" s="3" customFormat="1" ht="24.95" customHeight="1">
      <c r="A192" s="60"/>
      <c r="B192" s="8" t="s">
        <v>344</v>
      </c>
      <c r="C192" s="8" t="s">
        <v>346</v>
      </c>
      <c r="D192" s="1" t="s">
        <v>345</v>
      </c>
      <c r="E192" s="22">
        <v>3000</v>
      </c>
      <c r="F192" s="17">
        <v>10</v>
      </c>
      <c r="G192" s="18">
        <f t="shared" si="5"/>
        <v>30000</v>
      </c>
    </row>
    <row r="193" spans="1:7" s="3" customFormat="1" ht="24.95" customHeight="1">
      <c r="A193" s="60"/>
      <c r="B193" s="9" t="s">
        <v>123</v>
      </c>
      <c r="C193" s="9" t="s">
        <v>122</v>
      </c>
      <c r="D193" s="12" t="s">
        <v>121</v>
      </c>
      <c r="E193" s="22">
        <v>8000</v>
      </c>
      <c r="F193" s="17">
        <v>1</v>
      </c>
      <c r="G193" s="18">
        <f t="shared" si="5"/>
        <v>8000</v>
      </c>
    </row>
    <row r="194" spans="1:7" s="3" customFormat="1" ht="24.95" customHeight="1">
      <c r="A194" s="60"/>
      <c r="B194" s="39" t="s">
        <v>511</v>
      </c>
      <c r="C194" s="39" t="s">
        <v>8</v>
      </c>
      <c r="D194" s="40" t="s">
        <v>11</v>
      </c>
      <c r="E194" s="22">
        <v>5000</v>
      </c>
      <c r="F194" s="17">
        <v>120</v>
      </c>
      <c r="G194" s="18">
        <f t="shared" si="5"/>
        <v>600000</v>
      </c>
    </row>
    <row r="195" spans="1:7" s="3" customFormat="1" ht="24.95" customHeight="1">
      <c r="A195" s="60"/>
      <c r="B195" s="8" t="s">
        <v>405</v>
      </c>
      <c r="C195" s="8" t="s">
        <v>406</v>
      </c>
      <c r="D195" s="1" t="s">
        <v>401</v>
      </c>
      <c r="E195" s="22">
        <v>9000</v>
      </c>
      <c r="F195" s="17">
        <v>10</v>
      </c>
      <c r="G195" s="18">
        <f t="shared" si="5"/>
        <v>90000</v>
      </c>
    </row>
    <row r="196" spans="1:7" s="3" customFormat="1" ht="24.95" customHeight="1">
      <c r="A196" s="60"/>
      <c r="B196" s="8" t="s">
        <v>185</v>
      </c>
      <c r="C196" s="8" t="s">
        <v>184</v>
      </c>
      <c r="D196" s="1" t="s">
        <v>183</v>
      </c>
      <c r="E196" s="22">
        <v>19000</v>
      </c>
      <c r="F196" s="17">
        <v>5</v>
      </c>
      <c r="G196" s="18">
        <f t="shared" si="5"/>
        <v>95000</v>
      </c>
    </row>
    <row r="197" spans="1:7" s="3" customFormat="1" ht="24.95" customHeight="1">
      <c r="A197" s="60"/>
      <c r="B197" s="9" t="s">
        <v>114</v>
      </c>
      <c r="C197" s="9" t="s">
        <v>112</v>
      </c>
      <c r="D197" s="12" t="s">
        <v>113</v>
      </c>
      <c r="E197" s="22">
        <v>10000</v>
      </c>
      <c r="F197" s="17">
        <v>20</v>
      </c>
      <c r="G197" s="18">
        <f t="shared" si="5"/>
        <v>200000</v>
      </c>
    </row>
    <row r="198" spans="1:7" s="3" customFormat="1" ht="24.95" customHeight="1">
      <c r="A198" s="60"/>
      <c r="B198" s="8" t="s">
        <v>208</v>
      </c>
      <c r="C198" s="8" t="s">
        <v>41</v>
      </c>
      <c r="D198" s="1" t="s">
        <v>207</v>
      </c>
      <c r="E198" s="22">
        <v>6500</v>
      </c>
      <c r="F198" s="17">
        <v>5</v>
      </c>
      <c r="G198" s="18">
        <f t="shared" si="5"/>
        <v>32500</v>
      </c>
    </row>
    <row r="199" spans="1:7" s="3" customFormat="1" ht="24.95" customHeight="1">
      <c r="A199" s="60"/>
      <c r="B199" s="9" t="s">
        <v>87</v>
      </c>
      <c r="C199" s="9" t="s">
        <v>315</v>
      </c>
      <c r="D199" s="12" t="s">
        <v>64</v>
      </c>
      <c r="E199" s="22">
        <v>2500</v>
      </c>
      <c r="F199" s="17">
        <v>20</v>
      </c>
      <c r="G199" s="18">
        <f t="shared" si="5"/>
        <v>50000</v>
      </c>
    </row>
    <row r="200" spans="1:7" s="3" customFormat="1" ht="24.95" customHeight="1">
      <c r="A200" s="60"/>
      <c r="B200" s="8" t="s">
        <v>271</v>
      </c>
      <c r="C200" s="8" t="s">
        <v>12</v>
      </c>
      <c r="D200" s="1" t="s">
        <v>270</v>
      </c>
      <c r="E200" s="22">
        <v>7000</v>
      </c>
      <c r="F200" s="17">
        <v>3</v>
      </c>
      <c r="G200" s="18">
        <f t="shared" si="5"/>
        <v>21000</v>
      </c>
    </row>
    <row r="201" spans="1:7" s="3" customFormat="1" ht="24.95" customHeight="1">
      <c r="A201" s="60"/>
      <c r="B201" s="9" t="s">
        <v>391</v>
      </c>
      <c r="C201" s="9" t="s">
        <v>104</v>
      </c>
      <c r="D201" s="12" t="s">
        <v>392</v>
      </c>
      <c r="E201" s="22">
        <v>10200</v>
      </c>
      <c r="F201" s="17">
        <v>10</v>
      </c>
      <c r="G201" s="18">
        <f t="shared" si="5"/>
        <v>102000</v>
      </c>
    </row>
    <row r="202" spans="1:7" s="3" customFormat="1" ht="24.95" customHeight="1">
      <c r="A202" s="60"/>
      <c r="B202" s="8" t="s">
        <v>441</v>
      </c>
      <c r="C202" s="8" t="s">
        <v>409</v>
      </c>
      <c r="D202" s="1" t="s">
        <v>411</v>
      </c>
      <c r="E202" s="22">
        <v>6500</v>
      </c>
      <c r="F202" s="17">
        <v>10</v>
      </c>
      <c r="G202" s="18">
        <f t="shared" si="5"/>
        <v>65000</v>
      </c>
    </row>
    <row r="203" spans="1:7" s="3" customFormat="1" ht="24.95" customHeight="1">
      <c r="A203" s="60"/>
      <c r="B203" s="8" t="s">
        <v>467</v>
      </c>
      <c r="C203" s="8" t="s">
        <v>468</v>
      </c>
      <c r="D203" s="1" t="s">
        <v>469</v>
      </c>
      <c r="E203" s="22">
        <v>3500</v>
      </c>
      <c r="F203" s="17">
        <v>10</v>
      </c>
      <c r="G203" s="18">
        <f t="shared" si="5"/>
        <v>35000</v>
      </c>
    </row>
    <row r="204" spans="1:7" s="3" customFormat="1" ht="24.95" customHeight="1">
      <c r="A204" s="60"/>
      <c r="B204" s="9" t="s">
        <v>299</v>
      </c>
      <c r="C204" s="9" t="s">
        <v>300</v>
      </c>
      <c r="D204" s="12" t="s">
        <v>11</v>
      </c>
      <c r="E204" s="22">
        <v>8300</v>
      </c>
      <c r="F204" s="17">
        <v>2</v>
      </c>
      <c r="G204" s="18">
        <f t="shared" si="5"/>
        <v>16600</v>
      </c>
    </row>
    <row r="205" spans="1:7" s="3" customFormat="1" ht="24.95" customHeight="1">
      <c r="A205" s="60"/>
      <c r="B205" s="9" t="s">
        <v>130</v>
      </c>
      <c r="C205" s="9" t="s">
        <v>129</v>
      </c>
      <c r="D205" s="12" t="s">
        <v>478</v>
      </c>
      <c r="E205" s="22">
        <v>14200</v>
      </c>
      <c r="F205" s="17">
        <v>100</v>
      </c>
      <c r="G205" s="18">
        <f t="shared" si="5"/>
        <v>1420000</v>
      </c>
    </row>
    <row r="206" spans="1:7" s="3" customFormat="1" ht="24.95" customHeight="1">
      <c r="A206" s="60"/>
      <c r="B206" s="8" t="s">
        <v>213</v>
      </c>
      <c r="C206" s="8" t="s">
        <v>212</v>
      </c>
      <c r="D206" s="1" t="s">
        <v>9</v>
      </c>
      <c r="E206" s="22">
        <v>9000</v>
      </c>
      <c r="F206" s="17">
        <v>90</v>
      </c>
      <c r="G206" s="18">
        <f t="shared" si="5"/>
        <v>810000</v>
      </c>
    </row>
    <row r="207" spans="1:7" s="3" customFormat="1" ht="24.95" customHeight="1">
      <c r="A207" s="60"/>
      <c r="B207" s="41" t="s">
        <v>530</v>
      </c>
      <c r="C207" s="41" t="s">
        <v>532</v>
      </c>
      <c r="D207" s="42" t="s">
        <v>531</v>
      </c>
      <c r="E207" s="22">
        <v>10500</v>
      </c>
      <c r="F207" s="17">
        <v>70</v>
      </c>
      <c r="G207" s="18">
        <f t="shared" si="5"/>
        <v>735000</v>
      </c>
    </row>
    <row r="208" spans="1:7" s="3" customFormat="1" ht="24.95" customHeight="1">
      <c r="A208" s="60"/>
      <c r="B208" s="8" t="s">
        <v>24</v>
      </c>
      <c r="C208" s="8" t="s">
        <v>4</v>
      </c>
      <c r="D208" s="7" t="s">
        <v>11</v>
      </c>
      <c r="E208" s="22">
        <v>6500</v>
      </c>
      <c r="F208" s="17">
        <v>2</v>
      </c>
      <c r="G208" s="18">
        <f t="shared" si="5"/>
        <v>13000</v>
      </c>
    </row>
    <row r="209" spans="1:7" s="3" customFormat="1" ht="24.95" customHeight="1">
      <c r="A209" s="60"/>
      <c r="B209" s="8" t="s">
        <v>176</v>
      </c>
      <c r="C209" s="8" t="s">
        <v>160</v>
      </c>
      <c r="D209" s="1" t="s">
        <v>119</v>
      </c>
      <c r="E209" s="23">
        <v>9500</v>
      </c>
      <c r="F209" s="17">
        <v>20</v>
      </c>
      <c r="G209" s="18">
        <f t="shared" si="5"/>
        <v>190000</v>
      </c>
    </row>
    <row r="210" spans="1:7" s="3" customFormat="1" ht="24.95" customHeight="1">
      <c r="A210" s="61"/>
      <c r="B210" s="8" t="s">
        <v>437</v>
      </c>
      <c r="C210" s="8" t="s">
        <v>438</v>
      </c>
      <c r="D210" s="7" t="s">
        <v>439</v>
      </c>
      <c r="E210" s="22">
        <v>12000</v>
      </c>
      <c r="F210" s="17">
        <v>5</v>
      </c>
      <c r="G210" s="18">
        <f t="shared" si="5"/>
        <v>60000</v>
      </c>
    </row>
    <row r="211" spans="1:7" s="3" customFormat="1" ht="24.95" customHeight="1">
      <c r="A211" s="61"/>
      <c r="B211" s="9" t="s">
        <v>63</v>
      </c>
      <c r="C211" s="9" t="s">
        <v>62</v>
      </c>
      <c r="D211" s="12" t="s">
        <v>61</v>
      </c>
      <c r="E211" s="22">
        <v>8500</v>
      </c>
      <c r="F211" s="17">
        <v>10</v>
      </c>
      <c r="G211" s="18">
        <f t="shared" si="5"/>
        <v>85000</v>
      </c>
    </row>
    <row r="212" spans="1:7" s="3" customFormat="1" ht="24.95" customHeight="1">
      <c r="A212" s="61"/>
      <c r="B212" s="37" t="s">
        <v>53</v>
      </c>
      <c r="C212" s="44" t="s">
        <v>533</v>
      </c>
      <c r="D212" s="45" t="s">
        <v>30</v>
      </c>
      <c r="E212" s="33">
        <v>7000</v>
      </c>
      <c r="F212" s="30">
        <v>25</v>
      </c>
      <c r="G212" s="31">
        <f t="shared" si="5"/>
        <v>175000</v>
      </c>
    </row>
    <row r="213" spans="1:7" s="3" customFormat="1" ht="24.95" customHeight="1">
      <c r="A213" s="61"/>
      <c r="B213" s="9" t="s">
        <v>105</v>
      </c>
      <c r="C213" s="9" t="s">
        <v>104</v>
      </c>
      <c r="D213" s="12" t="s">
        <v>84</v>
      </c>
      <c r="E213" s="18">
        <v>11000</v>
      </c>
      <c r="F213" s="17">
        <v>10</v>
      </c>
      <c r="G213" s="18">
        <f t="shared" si="5"/>
        <v>110000</v>
      </c>
    </row>
    <row r="214" spans="1:7" s="3" customFormat="1" ht="24.95" customHeight="1">
      <c r="A214" s="61"/>
      <c r="B214" s="4" t="s">
        <v>466</v>
      </c>
      <c r="C214" s="4" t="s">
        <v>41</v>
      </c>
      <c r="D214" s="34" t="s">
        <v>204</v>
      </c>
      <c r="E214" s="25">
        <v>6000</v>
      </c>
      <c r="F214" s="35">
        <v>10</v>
      </c>
      <c r="G214" s="36">
        <f t="shared" ref="G214:G216" si="6">E214*F214</f>
        <v>60000</v>
      </c>
    </row>
    <row r="215" spans="1:7" s="3" customFormat="1" ht="24.95" customHeight="1">
      <c r="A215" s="61"/>
      <c r="B215" s="32" t="s">
        <v>335</v>
      </c>
      <c r="C215" s="32" t="s">
        <v>336</v>
      </c>
      <c r="D215" s="2" t="s">
        <v>124</v>
      </c>
      <c r="E215" s="33">
        <v>2500</v>
      </c>
      <c r="F215" s="30">
        <v>35</v>
      </c>
      <c r="G215" s="31">
        <f t="shared" si="6"/>
        <v>87500</v>
      </c>
    </row>
    <row r="216" spans="1:7" s="3" customFormat="1" ht="24.95" customHeight="1" thickBot="1">
      <c r="A216" s="61"/>
      <c r="B216" s="6" t="s">
        <v>366</v>
      </c>
      <c r="C216" s="6" t="s">
        <v>367</v>
      </c>
      <c r="D216" s="29" t="s">
        <v>368</v>
      </c>
      <c r="E216" s="24">
        <v>27500</v>
      </c>
      <c r="F216" s="19">
        <v>21</v>
      </c>
      <c r="G216" s="20">
        <f t="shared" si="6"/>
        <v>577500</v>
      </c>
    </row>
    <row r="217" spans="1:7" s="3" customFormat="1" ht="30" customHeight="1" thickBot="1">
      <c r="A217" s="62"/>
      <c r="B217" s="63" t="s">
        <v>40</v>
      </c>
      <c r="C217" s="63"/>
      <c r="D217" s="63"/>
      <c r="E217" s="64"/>
      <c r="F217" s="26"/>
      <c r="G217" s="27">
        <f>SUM(G7:G216)</f>
        <v>65485300</v>
      </c>
    </row>
    <row r="218" spans="1:7" s="3" customFormat="1" ht="24.95" customHeight="1">
      <c r="A218" s="65"/>
      <c r="B218" s="8" t="s">
        <v>39</v>
      </c>
      <c r="C218" s="8" t="s">
        <v>4</v>
      </c>
      <c r="D218" s="7" t="s">
        <v>9</v>
      </c>
      <c r="E218" s="22">
        <v>17000</v>
      </c>
      <c r="F218" s="17">
        <v>25</v>
      </c>
      <c r="G218" s="18">
        <f t="shared" ref="G218:G231" si="7">E218*F218</f>
        <v>425000</v>
      </c>
    </row>
    <row r="219" spans="1:7" s="3" customFormat="1" ht="24.95" customHeight="1">
      <c r="A219" s="65"/>
      <c r="B219" s="8" t="s">
        <v>27</v>
      </c>
      <c r="C219" s="8" t="s">
        <v>4</v>
      </c>
      <c r="D219" s="7" t="s">
        <v>26</v>
      </c>
      <c r="E219" s="22">
        <v>9000</v>
      </c>
      <c r="F219" s="17">
        <v>10</v>
      </c>
      <c r="G219" s="18">
        <f t="shared" si="7"/>
        <v>90000</v>
      </c>
    </row>
    <row r="220" spans="1:7" s="3" customFormat="1" ht="24.95" customHeight="1">
      <c r="A220" s="65"/>
      <c r="B220" s="41" t="s">
        <v>512</v>
      </c>
      <c r="C220" s="41" t="s">
        <v>513</v>
      </c>
      <c r="D220" s="38" t="s">
        <v>5</v>
      </c>
      <c r="E220" s="22">
        <v>20000</v>
      </c>
      <c r="F220" s="17">
        <v>6</v>
      </c>
      <c r="G220" s="18">
        <f t="shared" si="7"/>
        <v>120000</v>
      </c>
    </row>
    <row r="221" spans="1:7" s="3" customFormat="1" ht="24.95" customHeight="1">
      <c r="A221" s="65"/>
      <c r="B221" s="8" t="s">
        <v>35</v>
      </c>
      <c r="C221" s="8" t="s">
        <v>20</v>
      </c>
      <c r="D221" s="7" t="s">
        <v>34</v>
      </c>
      <c r="E221" s="22">
        <v>19000</v>
      </c>
      <c r="F221" s="17">
        <v>30</v>
      </c>
      <c r="G221" s="18">
        <f t="shared" si="7"/>
        <v>570000</v>
      </c>
    </row>
    <row r="222" spans="1:7" s="3" customFormat="1" ht="24.95" customHeight="1">
      <c r="A222" s="65"/>
      <c r="B222" s="8" t="s">
        <v>38</v>
      </c>
      <c r="C222" s="8" t="s">
        <v>4</v>
      </c>
      <c r="D222" s="7" t="s">
        <v>34</v>
      </c>
      <c r="E222" s="22">
        <v>12000</v>
      </c>
      <c r="F222" s="17">
        <v>30</v>
      </c>
      <c r="G222" s="18">
        <f t="shared" si="7"/>
        <v>360000</v>
      </c>
    </row>
    <row r="223" spans="1:7" s="3" customFormat="1" ht="24.95" customHeight="1">
      <c r="A223" s="65"/>
      <c r="B223" s="8" t="s">
        <v>36</v>
      </c>
      <c r="C223" s="8" t="s">
        <v>4</v>
      </c>
      <c r="D223" s="38" t="s">
        <v>5</v>
      </c>
      <c r="E223" s="22">
        <v>14000</v>
      </c>
      <c r="F223" s="17">
        <v>20</v>
      </c>
      <c r="G223" s="18">
        <f t="shared" si="7"/>
        <v>280000</v>
      </c>
    </row>
    <row r="224" spans="1:7" s="3" customFormat="1" ht="24.95" customHeight="1">
      <c r="A224" s="65"/>
      <c r="B224" s="41" t="s">
        <v>514</v>
      </c>
      <c r="C224" s="8" t="s">
        <v>20</v>
      </c>
      <c r="D224" s="7" t="s">
        <v>19</v>
      </c>
      <c r="E224" s="22">
        <v>30000</v>
      </c>
      <c r="F224" s="17">
        <v>4</v>
      </c>
      <c r="G224" s="18">
        <f t="shared" si="7"/>
        <v>120000</v>
      </c>
    </row>
    <row r="225" spans="1:7" s="3" customFormat="1" ht="24.95" customHeight="1">
      <c r="A225" s="65"/>
      <c r="B225" s="8" t="s">
        <v>33</v>
      </c>
      <c r="C225" s="8" t="s">
        <v>4</v>
      </c>
      <c r="D225" s="7" t="s">
        <v>9</v>
      </c>
      <c r="E225" s="22">
        <v>14000</v>
      </c>
      <c r="F225" s="17">
        <v>5</v>
      </c>
      <c r="G225" s="18">
        <f t="shared" si="7"/>
        <v>70000</v>
      </c>
    </row>
    <row r="226" spans="1:7" s="3" customFormat="1" ht="24.95" customHeight="1">
      <c r="A226" s="65"/>
      <c r="B226" s="8" t="s">
        <v>37</v>
      </c>
      <c r="C226" s="8" t="s">
        <v>517</v>
      </c>
      <c r="D226" s="7" t="s">
        <v>34</v>
      </c>
      <c r="E226" s="22">
        <v>32000</v>
      </c>
      <c r="F226" s="17">
        <v>10</v>
      </c>
      <c r="G226" s="18">
        <f t="shared" si="7"/>
        <v>320000</v>
      </c>
    </row>
    <row r="227" spans="1:7" s="3" customFormat="1" ht="24.95" customHeight="1">
      <c r="A227" s="65"/>
      <c r="B227" s="8" t="s">
        <v>32</v>
      </c>
      <c r="C227" s="8" t="s">
        <v>15</v>
      </c>
      <c r="D227" s="7" t="s">
        <v>9</v>
      </c>
      <c r="E227" s="22">
        <v>29000</v>
      </c>
      <c r="F227" s="17">
        <v>12</v>
      </c>
      <c r="G227" s="18">
        <f t="shared" si="7"/>
        <v>348000</v>
      </c>
    </row>
    <row r="228" spans="1:7" s="3" customFormat="1" ht="24.95" customHeight="1">
      <c r="A228" s="65"/>
      <c r="B228" s="8" t="s">
        <v>18</v>
      </c>
      <c r="C228" s="8" t="s">
        <v>17</v>
      </c>
      <c r="D228" s="46" t="s">
        <v>535</v>
      </c>
      <c r="E228" s="22">
        <v>65000</v>
      </c>
      <c r="F228" s="17">
        <v>8</v>
      </c>
      <c r="G228" s="18">
        <f t="shared" si="7"/>
        <v>520000</v>
      </c>
    </row>
    <row r="229" spans="1:7" s="3" customFormat="1" ht="24.95" customHeight="1">
      <c r="A229" s="65"/>
      <c r="B229" s="41" t="s">
        <v>515</v>
      </c>
      <c r="C229" s="41" t="s">
        <v>516</v>
      </c>
      <c r="D229" s="38" t="s">
        <v>49</v>
      </c>
      <c r="E229" s="22">
        <v>32000</v>
      </c>
      <c r="F229" s="17">
        <v>10</v>
      </c>
      <c r="G229" s="18">
        <f t="shared" si="7"/>
        <v>320000</v>
      </c>
    </row>
    <row r="230" spans="1:7" s="3" customFormat="1" ht="24.95" customHeight="1">
      <c r="A230" s="65"/>
      <c r="B230" s="8" t="s">
        <v>29</v>
      </c>
      <c r="C230" s="8" t="s">
        <v>28</v>
      </c>
      <c r="D230" s="7" t="s">
        <v>9</v>
      </c>
      <c r="E230" s="22">
        <v>38000</v>
      </c>
      <c r="F230" s="17">
        <v>10</v>
      </c>
      <c r="G230" s="18">
        <f t="shared" si="7"/>
        <v>380000</v>
      </c>
    </row>
    <row r="231" spans="1:7" s="3" customFormat="1" ht="24.95" customHeight="1" thickBot="1">
      <c r="A231" s="65"/>
      <c r="B231" s="8" t="s">
        <v>470</v>
      </c>
      <c r="C231" s="8" t="s">
        <v>471</v>
      </c>
      <c r="D231" s="7" t="s">
        <v>21</v>
      </c>
      <c r="E231" s="22">
        <v>16000</v>
      </c>
      <c r="F231" s="17">
        <v>20</v>
      </c>
      <c r="G231" s="18">
        <f t="shared" si="7"/>
        <v>320000</v>
      </c>
    </row>
    <row r="232" spans="1:7" s="3" customFormat="1" ht="30" customHeight="1" thickBot="1">
      <c r="A232" s="66"/>
      <c r="B232" s="67" t="s">
        <v>16</v>
      </c>
      <c r="C232" s="67"/>
      <c r="D232" s="67"/>
      <c r="E232" s="68"/>
      <c r="F232" s="28"/>
      <c r="G232" s="21">
        <f>SUM(G218:G231)</f>
        <v>4243000</v>
      </c>
    </row>
    <row r="233" spans="1:7" s="3" customFormat="1" ht="13.5"/>
    <row r="234" spans="1:7">
      <c r="A234" s="3"/>
      <c r="B234" s="3"/>
      <c r="C234" s="3"/>
      <c r="D234" s="3"/>
      <c r="E234" s="3"/>
    </row>
  </sheetData>
  <sortState xmlns:xlrd2="http://schemas.microsoft.com/office/spreadsheetml/2017/richdata2" ref="B7:G211">
    <sortCondition ref="B7"/>
  </sortState>
  <mergeCells count="15">
    <mergeCell ref="F4:F5"/>
    <mergeCell ref="G4:G5"/>
    <mergeCell ref="A1:G1"/>
    <mergeCell ref="A2:D2"/>
    <mergeCell ref="A4:A5"/>
    <mergeCell ref="B4:B5"/>
    <mergeCell ref="A3:E3"/>
    <mergeCell ref="C4:C5"/>
    <mergeCell ref="D4:D5"/>
    <mergeCell ref="E4:E5"/>
    <mergeCell ref="A6:E6"/>
    <mergeCell ref="A7:A217"/>
    <mergeCell ref="B217:E217"/>
    <mergeCell ref="A218:A232"/>
    <mergeCell ref="B232:E232"/>
  </mergeCells>
  <phoneticPr fontId="2" type="noConversion"/>
  <conditionalFormatting sqref="B4:B5">
    <cfRule type="duplicateValues" dxfId="9" priority="7"/>
  </conditionalFormatting>
  <conditionalFormatting sqref="B106:B109">
    <cfRule type="duplicateValues" dxfId="8" priority="9"/>
  </conditionalFormatting>
  <conditionalFormatting sqref="B232">
    <cfRule type="duplicateValues" dxfId="7" priority="8"/>
  </conditionalFormatting>
  <conditionalFormatting sqref="B14:B15 B17">
    <cfRule type="duplicateValues" dxfId="6" priority="4"/>
  </conditionalFormatting>
  <conditionalFormatting sqref="B212:B213">
    <cfRule type="duplicateValues" dxfId="5" priority="3"/>
  </conditionalFormatting>
  <conditionalFormatting sqref="B16">
    <cfRule type="duplicateValues" dxfId="4" priority="2"/>
  </conditionalFormatting>
  <conditionalFormatting sqref="B139">
    <cfRule type="duplicateValues" dxfId="3" priority="1"/>
  </conditionalFormatting>
  <conditionalFormatting sqref="B104:B122 B7:B13 B18:B102">
    <cfRule type="duplicateValues" dxfId="2" priority="28"/>
  </conditionalFormatting>
  <conditionalFormatting sqref="B48:B53">
    <cfRule type="duplicateValues" dxfId="1" priority="29"/>
  </conditionalFormatting>
  <conditionalFormatting sqref="B218:B231">
    <cfRule type="duplicateValues" dxfId="0" priority="33"/>
  </conditionalFormatting>
  <pageMargins left="0.7" right="0.7" top="0.75" bottom="0.75" header="0.3" footer="0.3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공산건어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2024-06-07T06:27:42Z</cp:lastPrinted>
  <dcterms:created xsi:type="dcterms:W3CDTF">2023-06-27T10:08:08Z</dcterms:created>
  <dcterms:modified xsi:type="dcterms:W3CDTF">2025-12-11T09:26:21Z</dcterms:modified>
</cp:coreProperties>
</file>